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1655" windowHeight="4620"/>
  </bookViews>
  <sheets>
    <sheet name="classement_ar-3lmd2019" sheetId="1" r:id="rId1"/>
  </sheets>
  <calcPr calcId="124519"/>
</workbook>
</file>

<file path=xl/calcChain.xml><?xml version="1.0" encoding="utf-8"?>
<calcChain xmlns="http://schemas.openxmlformats.org/spreadsheetml/2006/main">
  <c r="B17" i="1"/>
  <c r="A17" s="1"/>
  <c r="B18"/>
  <c r="A18" s="1"/>
  <c r="B19"/>
  <c r="A19" s="1"/>
  <c r="B20"/>
  <c r="A20" s="1"/>
  <c r="B23"/>
  <c r="A23" s="1"/>
  <c r="B21"/>
  <c r="A21" s="1"/>
  <c r="B22"/>
  <c r="A22" s="1"/>
  <c r="B26"/>
  <c r="A26" s="1"/>
  <c r="B62"/>
  <c r="A62" s="1"/>
  <c r="B24"/>
  <c r="A24" s="1"/>
  <c r="B25"/>
  <c r="A25" s="1"/>
  <c r="B45"/>
  <c r="A45" s="1"/>
  <c r="B27"/>
  <c r="A27" s="1"/>
  <c r="B28"/>
  <c r="A28" s="1"/>
  <c r="B53"/>
  <c r="A53" s="1"/>
  <c r="B38"/>
  <c r="A38" s="1"/>
  <c r="B29"/>
  <c r="A29" s="1"/>
  <c r="B30"/>
  <c r="A30" s="1"/>
  <c r="B31"/>
  <c r="A31" s="1"/>
  <c r="B32"/>
  <c r="A32" s="1"/>
  <c r="B33"/>
  <c r="A33" s="1"/>
  <c r="B48"/>
  <c r="A48" s="1"/>
  <c r="B34"/>
  <c r="A34" s="1"/>
  <c r="B35"/>
  <c r="A35" s="1"/>
  <c r="B36"/>
  <c r="A36" s="1"/>
  <c r="B37"/>
  <c r="A37" s="1"/>
  <c r="B58"/>
  <c r="A58" s="1"/>
  <c r="B39"/>
  <c r="A39" s="1"/>
  <c r="B40"/>
  <c r="A40" s="1"/>
  <c r="B41"/>
  <c r="A41" s="1"/>
  <c r="B42"/>
  <c r="A42" s="1"/>
  <c r="B43"/>
  <c r="A43" s="1"/>
  <c r="B57"/>
  <c r="A57" s="1"/>
  <c r="B44"/>
  <c r="A44" s="1"/>
  <c r="B46"/>
  <c r="A46" s="1"/>
  <c r="B60"/>
  <c r="A60" s="1"/>
  <c r="B61"/>
  <c r="A61" s="1"/>
  <c r="B47"/>
  <c r="A47" s="1"/>
  <c r="B64"/>
  <c r="A64" s="1"/>
  <c r="B82"/>
  <c r="A82" s="1"/>
  <c r="B49"/>
  <c r="A49" s="1"/>
  <c r="B50"/>
  <c r="A50" s="1"/>
  <c r="B66"/>
  <c r="A66" s="1"/>
  <c r="B51"/>
  <c r="A51" s="1"/>
  <c r="B52"/>
  <c r="A52" s="1"/>
  <c r="B68"/>
  <c r="A68" s="1"/>
  <c r="B56"/>
  <c r="A56" s="1"/>
  <c r="B54"/>
  <c r="A54" s="1"/>
  <c r="B55"/>
  <c r="A55" s="1"/>
  <c r="B74"/>
  <c r="A74" s="1"/>
  <c r="B69"/>
  <c r="A69" s="1"/>
  <c r="B76"/>
  <c r="A76" s="1"/>
  <c r="B77"/>
  <c r="A77" s="1"/>
  <c r="B78"/>
  <c r="A78" s="1"/>
  <c r="B70"/>
  <c r="A70" s="1"/>
  <c r="B84"/>
  <c r="A84" s="1"/>
  <c r="B87"/>
  <c r="A87" s="1"/>
  <c r="B71"/>
  <c r="A71" s="1"/>
  <c r="B79"/>
  <c r="A79" s="1"/>
  <c r="B73"/>
  <c r="A73" s="1"/>
  <c r="B85"/>
  <c r="A85" s="1"/>
  <c r="B88"/>
  <c r="A88" s="1"/>
  <c r="B65"/>
  <c r="A65" s="1"/>
  <c r="B67"/>
  <c r="A67" s="1"/>
  <c r="B81"/>
  <c r="A81" s="1"/>
  <c r="B86"/>
  <c r="A86" s="1"/>
  <c r="B59"/>
  <c r="A59" s="1"/>
  <c r="B63"/>
  <c r="A63" s="1"/>
  <c r="B83"/>
  <c r="A83" s="1"/>
  <c r="B89"/>
  <c r="A89" s="1"/>
  <c r="B75"/>
  <c r="A75" s="1"/>
  <c r="B72"/>
  <c r="A72" s="1"/>
  <c r="B80"/>
  <c r="A80" s="1"/>
</calcChain>
</file>

<file path=xl/sharedStrings.xml><?xml version="1.0" encoding="utf-8"?>
<sst xmlns="http://schemas.openxmlformats.org/spreadsheetml/2006/main" count="175" uniqueCount="175">
  <si>
    <t>جامعة محمد خيضر بسكرة</t>
  </si>
  <si>
    <t xml:space="preserve"> العلوم و التكنولوجيا</t>
  </si>
  <si>
    <t>كلية</t>
  </si>
  <si>
    <t xml:space="preserve"> الكيمياء الصناعية</t>
  </si>
  <si>
    <t>قسم</t>
  </si>
  <si>
    <t>/</t>
  </si>
  <si>
    <t>السنة الجامعية</t>
  </si>
  <si>
    <t>الترتيب حسب معدل الترتيب</t>
  </si>
  <si>
    <t>السنة الثالثة -  ميدان: علوم وتكنولوجيا -  شعبة: هندسة الطرائـق -  تخصص: هندسة الطرائـق</t>
  </si>
  <si>
    <t>معدل التكوين: جمع معدل ست سداسيات على 6 بالنسبة للليسانس أو جمع معدل 4 سداسيات على 4 بالنسبة للماستر</t>
  </si>
  <si>
    <t xml:space="preserve">                                                  ((معدل الرتيب = معدل التكوين *(1-نسبة التخفيض*(السنوات الإضافية + النجاح بالتأخير/2 + نجاح الدورة الثانية/4</t>
  </si>
  <si>
    <t>السنوات الإضافية = عدد سنوات الرسب</t>
  </si>
  <si>
    <t>عدد السنوات بالتأخير لا يتجاوز 2 و عدد سنوات الدورة الثانية لا يتجاوز 3</t>
  </si>
  <si>
    <t>%</t>
  </si>
  <si>
    <t xml:space="preserve">:نسبة التخفيض </t>
  </si>
  <si>
    <t>معدل الترتيب</t>
  </si>
  <si>
    <t>معدل التكوين</t>
  </si>
  <si>
    <t>سنوات إضافية</t>
  </si>
  <si>
    <t>النجاح بالتأخير</t>
  </si>
  <si>
    <t>النجاح الدورة2</t>
  </si>
  <si>
    <t>مس6</t>
  </si>
  <si>
    <t>مس5</t>
  </si>
  <si>
    <t>مس4</t>
  </si>
  <si>
    <t>مس3</t>
  </si>
  <si>
    <t>مس2</t>
  </si>
  <si>
    <t>مس1</t>
  </si>
  <si>
    <t>رقم التسجيل</t>
  </si>
  <si>
    <t>الإسم واللقب</t>
  </si>
  <si>
    <t>رقم</t>
  </si>
  <si>
    <t>161635039419</t>
  </si>
  <si>
    <t>مخلوفي   محمد اسلام</t>
  </si>
  <si>
    <t>151535039348</t>
  </si>
  <si>
    <t>حميدة   خديجة</t>
  </si>
  <si>
    <t>161639056376</t>
  </si>
  <si>
    <t>عنقر   عبد الله الطاهر</t>
  </si>
  <si>
    <t>151535045327</t>
  </si>
  <si>
    <t>صيد   مرزاق</t>
  </si>
  <si>
    <t>151535048870</t>
  </si>
  <si>
    <t>غربية   دلال</t>
  </si>
  <si>
    <t>161635045782</t>
  </si>
  <si>
    <t>عون   كوثر</t>
  </si>
  <si>
    <t>189595348907</t>
  </si>
  <si>
    <t>عويطي   سامية</t>
  </si>
  <si>
    <t>151535040001</t>
  </si>
  <si>
    <t>فوضيل   عبد المجيد</t>
  </si>
  <si>
    <t>131335035555</t>
  </si>
  <si>
    <t>عزي   محمد سعد الدين</t>
  </si>
  <si>
    <t>151535039399</t>
  </si>
  <si>
    <t>ميلودي   دلال</t>
  </si>
  <si>
    <t>161639053207</t>
  </si>
  <si>
    <t>مرابط   عبد الكريم</t>
  </si>
  <si>
    <t>151535050075</t>
  </si>
  <si>
    <t>بورويس   سهام</t>
  </si>
  <si>
    <t>161635042194</t>
  </si>
  <si>
    <t>مقداد   خديجة</t>
  </si>
  <si>
    <t>161639056668</t>
  </si>
  <si>
    <t>حشاني   خلود</t>
  </si>
  <si>
    <t>151535040327</t>
  </si>
  <si>
    <t>زعرور   محمد أمين</t>
  </si>
  <si>
    <t>161639077744</t>
  </si>
  <si>
    <t>سويلم   عبد القادر</t>
  </si>
  <si>
    <t>161635037580</t>
  </si>
  <si>
    <t>وصاف   رانية</t>
  </si>
  <si>
    <t>161635046047</t>
  </si>
  <si>
    <t>باسة   سامي</t>
  </si>
  <si>
    <t>161635041304</t>
  </si>
  <si>
    <t>بن عطية   نصر الدين</t>
  </si>
  <si>
    <t>161635042383</t>
  </si>
  <si>
    <t>مكي   فطيمة</t>
  </si>
  <si>
    <t>161635042313</t>
  </si>
  <si>
    <t>باري   عائشة</t>
  </si>
  <si>
    <t>151535045218</t>
  </si>
  <si>
    <t>غيابة   عبد الحق</t>
  </si>
  <si>
    <t>161635045845</t>
  </si>
  <si>
    <t>شكيش   ندى</t>
  </si>
  <si>
    <t>161635042294</t>
  </si>
  <si>
    <t>دحدوح   شيماء</t>
  </si>
  <si>
    <t>161639055618</t>
  </si>
  <si>
    <t>بن عمر   شفاء</t>
  </si>
  <si>
    <t>161639051678</t>
  </si>
  <si>
    <t>بالحمو   فطيمة الزهرة</t>
  </si>
  <si>
    <t>151535045059</t>
  </si>
  <si>
    <t>حبيلز   حميدة</t>
  </si>
  <si>
    <t>161635040822</t>
  </si>
  <si>
    <t>مرعود   بسمة</t>
  </si>
  <si>
    <t>161635037628</t>
  </si>
  <si>
    <t>مودع   رقية</t>
  </si>
  <si>
    <t>161639055117</t>
  </si>
  <si>
    <t>فارورو   سعيدة</t>
  </si>
  <si>
    <t>161639054149</t>
  </si>
  <si>
    <t>نون   إزدهار</t>
  </si>
  <si>
    <t>161639046109</t>
  </si>
  <si>
    <t>بيوض   أمال</t>
  </si>
  <si>
    <t>151535048706</t>
  </si>
  <si>
    <t>حباش   أحمد</t>
  </si>
  <si>
    <t>161635038731</t>
  </si>
  <si>
    <t>شايب   هاجر</t>
  </si>
  <si>
    <t>161639055171</t>
  </si>
  <si>
    <t>تدر   فتح النور</t>
  </si>
  <si>
    <t>151535045051</t>
  </si>
  <si>
    <t>منسول   حكيمة</t>
  </si>
  <si>
    <t>151535043958</t>
  </si>
  <si>
    <t>عمارة   مروة</t>
  </si>
  <si>
    <t>161635047446</t>
  </si>
  <si>
    <t>عمارة   سماعيل</t>
  </si>
  <si>
    <t>151535049432</t>
  </si>
  <si>
    <t>قط   عبد الكريم</t>
  </si>
  <si>
    <t>141435044438</t>
  </si>
  <si>
    <t>طبي   طارق</t>
  </si>
  <si>
    <t>161639054259</t>
  </si>
  <si>
    <t>محلي   حميدة</t>
  </si>
  <si>
    <t>161639056523</t>
  </si>
  <si>
    <t>حجايجي   ناريمان</t>
  </si>
  <si>
    <t>151535045567</t>
  </si>
  <si>
    <t>باري   حدة</t>
  </si>
  <si>
    <t>161639054230</t>
  </si>
  <si>
    <t>قوال   جهينة</t>
  </si>
  <si>
    <t>161635042170</t>
  </si>
  <si>
    <t>باري   حسين</t>
  </si>
  <si>
    <t>151535041763</t>
  </si>
  <si>
    <t>بلقاضي   فدوى</t>
  </si>
  <si>
    <t>161639073266</t>
  </si>
  <si>
    <t>بن زاوي   محمد أسامة</t>
  </si>
  <si>
    <t>161639055196</t>
  </si>
  <si>
    <t>قوقي   مسعودة</t>
  </si>
  <si>
    <t>161635047334</t>
  </si>
  <si>
    <t>فرادي   فتيحة</t>
  </si>
  <si>
    <t>151535045219</t>
  </si>
  <si>
    <t>زكري   عبد الحكيم</t>
  </si>
  <si>
    <t>151535040285</t>
  </si>
  <si>
    <t>عبادلي   مارية</t>
  </si>
  <si>
    <t>151535051061</t>
  </si>
  <si>
    <t>العايب   رزيقة</t>
  </si>
  <si>
    <t>151535048747</t>
  </si>
  <si>
    <t>عمير   احلام</t>
  </si>
  <si>
    <t>151535041765</t>
  </si>
  <si>
    <t>دنفر   مريم</t>
  </si>
  <si>
    <t>151535045574</t>
  </si>
  <si>
    <t>لشلق   سعاد</t>
  </si>
  <si>
    <t>141435040979</t>
  </si>
  <si>
    <t>بوسقامة   أمال</t>
  </si>
  <si>
    <t>141439066243</t>
  </si>
  <si>
    <t>قيطون   صورية</t>
  </si>
  <si>
    <t>151535040768</t>
  </si>
  <si>
    <t>عيداوي   نور الأمل سندس</t>
  </si>
  <si>
    <t>151539072311</t>
  </si>
  <si>
    <t>عمورية   فضيلة</t>
  </si>
  <si>
    <t>151535041760</t>
  </si>
  <si>
    <t>بتقة   سارة</t>
  </si>
  <si>
    <t>151539075467</t>
  </si>
  <si>
    <t>إسماعيلية   خديجة</t>
  </si>
  <si>
    <t>141435039405</t>
  </si>
  <si>
    <t>رغدي   مسعودة</t>
  </si>
  <si>
    <t>161639054107</t>
  </si>
  <si>
    <t>عباز   أسماء</t>
  </si>
  <si>
    <t>161639051874</t>
  </si>
  <si>
    <t>قوبي   نورهان</t>
  </si>
  <si>
    <t>151535041759</t>
  </si>
  <si>
    <t>شابي   خولة</t>
  </si>
  <si>
    <t>15/550080</t>
  </si>
  <si>
    <t>الدوة   علاء محمد حسن حزام</t>
  </si>
  <si>
    <t>161635044250</t>
  </si>
  <si>
    <t>مشري   فريال</t>
  </si>
  <si>
    <t>161635044566</t>
  </si>
  <si>
    <t>طرشي   إسمهان</t>
  </si>
  <si>
    <t>151535048996</t>
  </si>
  <si>
    <t>لوصفان   عائشة</t>
  </si>
  <si>
    <t>131335082559</t>
  </si>
  <si>
    <t>بن نعجة   محمد</t>
  </si>
  <si>
    <t>161635046063</t>
  </si>
  <si>
    <t>جودي   عائشة</t>
  </si>
  <si>
    <t>151535041748</t>
  </si>
  <si>
    <t>خزار   أميمة</t>
  </si>
  <si>
    <t>151535039704</t>
  </si>
  <si>
    <t>شيوخ   سليمة</t>
  </si>
</sst>
</file>

<file path=xl/styles.xml><?xml version="1.0" encoding="utf-8"?>
<styleSheet xmlns="http://schemas.openxmlformats.org/spreadsheetml/2006/main">
  <fonts count="19">
    <font>
      <sz val="10"/>
      <color indexed="8"/>
      <name val="MS Sans Serif"/>
    </font>
    <font>
      <b/>
      <sz val="18"/>
      <color indexed="8"/>
      <name val="Simplified Arabic"/>
      <charset val="178"/>
    </font>
    <font>
      <sz val="12"/>
      <color indexed="8"/>
      <name val="Simplified Arabic"/>
      <charset val="178"/>
    </font>
    <font>
      <b/>
      <sz val="11.95"/>
      <color indexed="8"/>
      <name val="Simplified Arabic"/>
      <charset val="178"/>
    </font>
    <font>
      <sz val="12"/>
      <color indexed="8"/>
      <name val="Simplified Arabic"/>
      <charset val="178"/>
    </font>
    <font>
      <sz val="12"/>
      <color indexed="8"/>
      <name val="Simplified Arabic"/>
      <charset val="178"/>
    </font>
    <font>
      <sz val="12"/>
      <color indexed="8"/>
      <name val="Simplified Arabic"/>
      <charset val="178"/>
    </font>
    <font>
      <b/>
      <sz val="11"/>
      <color indexed="8"/>
      <name val="Simplified Arabic"/>
      <charset val="178"/>
    </font>
    <font>
      <b/>
      <sz val="9.9499999999999993"/>
      <color indexed="8"/>
      <name val="Simplified Arabic"/>
      <charset val="178"/>
    </font>
    <font>
      <b/>
      <sz val="9.9499999999999993"/>
      <color indexed="8"/>
      <name val="Simplified Arabic"/>
      <charset val="178"/>
    </font>
    <font>
      <b/>
      <sz val="9.9499999999999993"/>
      <color indexed="8"/>
      <name val="Simplified Arabic"/>
      <charset val="178"/>
    </font>
    <font>
      <b/>
      <sz val="8.9499999999999993"/>
      <color indexed="8"/>
      <name val="Simplified Arabic"/>
      <charset val="178"/>
    </font>
    <font>
      <b/>
      <sz val="8.9499999999999993"/>
      <color indexed="8"/>
      <name val="Simplified Arabic"/>
      <charset val="178"/>
    </font>
    <font>
      <b/>
      <sz val="9"/>
      <color theme="9" tint="-0.249977111117893"/>
      <name val="Simplified Arabic"/>
      <family val="1"/>
    </font>
    <font>
      <b/>
      <sz val="10"/>
      <color theme="9" tint="-0.249977111117893"/>
      <name val="MS Sans Serif"/>
      <family val="2"/>
    </font>
    <font>
      <sz val="9"/>
      <name val="Simplified Arabic"/>
      <family val="1"/>
    </font>
    <font>
      <sz val="10"/>
      <name val="MS Sans Serif"/>
      <family val="2"/>
    </font>
    <font>
      <sz val="13.5"/>
      <color indexed="8"/>
      <name val="MS Sans Serif"/>
      <family val="2"/>
    </font>
    <font>
      <b/>
      <sz val="8.9499999999999993"/>
      <color indexed="8"/>
      <name val="Simplified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" fontId="6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4" fontId="10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0" fontId="14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1" fontId="15" fillId="2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/>
    </xf>
    <xf numFmtId="0" fontId="16" fillId="0" borderId="1" xfId="0" applyFont="1" applyBorder="1"/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right"/>
    </xf>
    <xf numFmtId="14" fontId="11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2" fontId="15" fillId="0" borderId="0" xfId="0" applyNumberFormat="1" applyFont="1" applyBorder="1" applyAlignment="1">
      <alignment horizontal="center"/>
    </xf>
    <xf numFmtId="0" fontId="16" fillId="0" borderId="0" xfId="0" applyFont="1" applyBorder="1"/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1" fontId="15" fillId="2" borderId="0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8"/>
  <sheetViews>
    <sheetView tabSelected="1" view="pageBreakPreview" topLeftCell="A80" zoomScaleSheetLayoutView="100" workbookViewId="0">
      <selection activeCell="N95" sqref="N95"/>
    </sheetView>
  </sheetViews>
  <sheetFormatPr baseColWidth="10" defaultRowHeight="12.75"/>
  <cols>
    <col min="2" max="2" width="15.7109375" customWidth="1"/>
    <col min="13" max="13" width="16.42578125" customWidth="1"/>
  </cols>
  <sheetData>
    <row r="1" spans="1:14" ht="35.25">
      <c r="K1" s="1" t="s">
        <v>0</v>
      </c>
    </row>
    <row r="3" spans="1:14" ht="24.75">
      <c r="J3" s="2" t="s">
        <v>1</v>
      </c>
      <c r="K3" s="3" t="s">
        <v>2</v>
      </c>
    </row>
    <row r="4" spans="1:14" ht="24.75">
      <c r="J4" s="2" t="s">
        <v>3</v>
      </c>
      <c r="K4" s="3" t="s">
        <v>4</v>
      </c>
    </row>
    <row r="5" spans="1:14" ht="24.75">
      <c r="H5" s="4">
        <v>2019</v>
      </c>
      <c r="I5" s="5" t="s">
        <v>5</v>
      </c>
      <c r="J5" s="6">
        <v>2018</v>
      </c>
      <c r="K5" s="3" t="s">
        <v>6</v>
      </c>
    </row>
    <row r="7" spans="1:14" ht="23.25">
      <c r="G7" s="7" t="s">
        <v>7</v>
      </c>
    </row>
    <row r="8" spans="1:14" ht="23.25">
      <c r="G8" s="7" t="s">
        <v>8</v>
      </c>
    </row>
    <row r="10" spans="1:14" ht="21">
      <c r="I10" s="8" t="s">
        <v>9</v>
      </c>
    </row>
    <row r="11" spans="1:14" ht="21">
      <c r="A11" s="9" t="s">
        <v>10</v>
      </c>
    </row>
    <row r="12" spans="1:14" ht="21">
      <c r="D12" s="8" t="s">
        <v>11</v>
      </c>
      <c r="J12" s="8" t="s">
        <v>12</v>
      </c>
      <c r="K12" s="8" t="s">
        <v>13</v>
      </c>
      <c r="L12" s="10">
        <v>3.9999999105930328</v>
      </c>
      <c r="M12" s="8" t="s">
        <v>14</v>
      </c>
    </row>
    <row r="13" spans="1:14" ht="21">
      <c r="D13" s="8"/>
      <c r="J13" s="8"/>
      <c r="K13" s="8"/>
      <c r="L13" s="10"/>
      <c r="M13" s="8"/>
    </row>
    <row r="14" spans="1:14" ht="21">
      <c r="D14" s="8"/>
      <c r="J14" s="8"/>
      <c r="K14" s="8"/>
      <c r="L14" s="10"/>
      <c r="M14" s="8"/>
    </row>
    <row r="15" spans="1:14" ht="20.25">
      <c r="B15" s="21"/>
      <c r="C15" s="22"/>
    </row>
    <row r="16" spans="1:14" ht="20.25">
      <c r="A16" s="11" t="s">
        <v>15</v>
      </c>
      <c r="B16" s="11" t="s">
        <v>16</v>
      </c>
      <c r="C16" s="11" t="s">
        <v>17</v>
      </c>
      <c r="D16" s="11" t="s">
        <v>18</v>
      </c>
      <c r="E16" s="11" t="s">
        <v>19</v>
      </c>
      <c r="F16" s="11" t="s">
        <v>20</v>
      </c>
      <c r="G16" s="11" t="s">
        <v>21</v>
      </c>
      <c r="H16" s="11" t="s">
        <v>22</v>
      </c>
      <c r="I16" s="11" t="s">
        <v>23</v>
      </c>
      <c r="J16" s="11" t="s">
        <v>24</v>
      </c>
      <c r="K16" s="11" t="s">
        <v>25</v>
      </c>
      <c r="L16" s="11" t="s">
        <v>26</v>
      </c>
      <c r="M16" s="11" t="s">
        <v>27</v>
      </c>
      <c r="N16" s="11" t="s">
        <v>28</v>
      </c>
    </row>
    <row r="17" spans="1:14" ht="20.25">
      <c r="A17" s="17">
        <f t="shared" ref="A17:A48" si="0">B17*(1-0.04*(C17+(D17/2)+(E17/4)))</f>
        <v>14.101666666666665</v>
      </c>
      <c r="B17" s="17">
        <f t="shared" ref="B17:B48" si="1">(K17+J17+I17+H17+G17+F17)/6</f>
        <v>14.101666666666665</v>
      </c>
      <c r="C17" s="18"/>
      <c r="D17" s="18"/>
      <c r="E17" s="18"/>
      <c r="F17" s="19">
        <v>15.85</v>
      </c>
      <c r="G17" s="19">
        <v>13.75</v>
      </c>
      <c r="H17" s="19">
        <v>15.02</v>
      </c>
      <c r="I17" s="19">
        <v>12.36</v>
      </c>
      <c r="J17" s="19">
        <v>14.7</v>
      </c>
      <c r="K17" s="19">
        <v>12.93</v>
      </c>
      <c r="L17" s="19" t="s">
        <v>29</v>
      </c>
      <c r="M17" s="20" t="s">
        <v>30</v>
      </c>
      <c r="N17" s="16">
        <v>1</v>
      </c>
    </row>
    <row r="18" spans="1:14" ht="20.25">
      <c r="A18" s="17">
        <f t="shared" si="0"/>
        <v>12.444999999999999</v>
      </c>
      <c r="B18" s="17">
        <f t="shared" si="1"/>
        <v>12.444999999999999</v>
      </c>
      <c r="C18" s="18"/>
      <c r="D18" s="18"/>
      <c r="E18" s="18"/>
      <c r="F18" s="19">
        <v>15.04</v>
      </c>
      <c r="G18" s="19">
        <v>13.4</v>
      </c>
      <c r="H18" s="19">
        <v>13.1</v>
      </c>
      <c r="I18" s="19">
        <v>11.23</v>
      </c>
      <c r="J18" s="19">
        <v>11.58</v>
      </c>
      <c r="K18" s="19">
        <v>10.32</v>
      </c>
      <c r="L18" s="19" t="s">
        <v>31</v>
      </c>
      <c r="M18" s="20" t="s">
        <v>32</v>
      </c>
      <c r="N18" s="16">
        <v>2</v>
      </c>
    </row>
    <row r="19" spans="1:14" ht="20.25">
      <c r="A19" s="17">
        <f t="shared" si="0"/>
        <v>12.251666666666667</v>
      </c>
      <c r="B19" s="17">
        <f t="shared" si="1"/>
        <v>12.251666666666667</v>
      </c>
      <c r="C19" s="18"/>
      <c r="D19" s="18"/>
      <c r="E19" s="18"/>
      <c r="F19" s="19">
        <v>12.88</v>
      </c>
      <c r="G19" s="19">
        <v>11.82</v>
      </c>
      <c r="H19" s="19">
        <v>13.72</v>
      </c>
      <c r="I19" s="19">
        <v>11.57</v>
      </c>
      <c r="J19" s="19">
        <v>12.27</v>
      </c>
      <c r="K19" s="19">
        <v>11.25</v>
      </c>
      <c r="L19" s="19" t="s">
        <v>33</v>
      </c>
      <c r="M19" s="20" t="s">
        <v>34</v>
      </c>
      <c r="N19" s="16">
        <v>3</v>
      </c>
    </row>
    <row r="20" spans="1:14" ht="20.25">
      <c r="A20" s="17">
        <f t="shared" si="0"/>
        <v>11.2704</v>
      </c>
      <c r="B20" s="17">
        <f t="shared" si="1"/>
        <v>11.74</v>
      </c>
      <c r="C20" s="18">
        <v>1</v>
      </c>
      <c r="D20" s="18"/>
      <c r="E20" s="18"/>
      <c r="F20" s="19">
        <v>13.43</v>
      </c>
      <c r="G20" s="19">
        <v>11.43</v>
      </c>
      <c r="H20" s="19">
        <v>13.35</v>
      </c>
      <c r="I20" s="19">
        <v>10.52</v>
      </c>
      <c r="J20" s="19">
        <v>11.16</v>
      </c>
      <c r="K20" s="19">
        <v>10.55</v>
      </c>
      <c r="L20" s="19" t="s">
        <v>35</v>
      </c>
      <c r="M20" s="20" t="s">
        <v>36</v>
      </c>
      <c r="N20" s="16">
        <v>4</v>
      </c>
    </row>
    <row r="21" spans="1:14" ht="20.25">
      <c r="A21" s="17">
        <f t="shared" si="0"/>
        <v>11.231666666666669</v>
      </c>
      <c r="B21" s="17">
        <f t="shared" si="1"/>
        <v>11.231666666666669</v>
      </c>
      <c r="C21" s="18"/>
      <c r="D21" s="18"/>
      <c r="E21" s="18"/>
      <c r="F21" s="19">
        <v>12.21</v>
      </c>
      <c r="G21" s="19">
        <v>9.85</v>
      </c>
      <c r="H21" s="19">
        <v>11.82</v>
      </c>
      <c r="I21" s="19">
        <v>10.55</v>
      </c>
      <c r="J21" s="19">
        <v>12.48</v>
      </c>
      <c r="K21" s="19">
        <v>10.48</v>
      </c>
      <c r="L21" s="19" t="s">
        <v>39</v>
      </c>
      <c r="M21" s="20" t="s">
        <v>40</v>
      </c>
      <c r="N21" s="16">
        <v>5</v>
      </c>
    </row>
    <row r="22" spans="1:14" ht="20.25">
      <c r="A22" s="17">
        <f t="shared" si="0"/>
        <v>11.229900000000001</v>
      </c>
      <c r="B22" s="17">
        <f t="shared" si="1"/>
        <v>11.343333333333334</v>
      </c>
      <c r="C22" s="18"/>
      <c r="D22" s="18"/>
      <c r="E22" s="18">
        <v>1</v>
      </c>
      <c r="F22" s="19">
        <v>12.46</v>
      </c>
      <c r="G22" s="19">
        <v>11.14</v>
      </c>
      <c r="H22" s="19">
        <v>12.03</v>
      </c>
      <c r="I22" s="19">
        <v>12.03</v>
      </c>
      <c r="J22" s="19">
        <v>10.199999999999999</v>
      </c>
      <c r="K22" s="19">
        <v>10.199999999999999</v>
      </c>
      <c r="L22" s="19" t="s">
        <v>41</v>
      </c>
      <c r="M22" s="20" t="s">
        <v>42</v>
      </c>
      <c r="N22" s="16">
        <v>6</v>
      </c>
    </row>
    <row r="23" spans="1:14" ht="20.25">
      <c r="A23" s="17">
        <f t="shared" si="0"/>
        <v>10.886399999999998</v>
      </c>
      <c r="B23" s="17">
        <f t="shared" si="1"/>
        <v>11.339999999999998</v>
      </c>
      <c r="C23" s="18">
        <v>1</v>
      </c>
      <c r="D23" s="18"/>
      <c r="E23" s="18"/>
      <c r="F23" s="19">
        <v>13.04</v>
      </c>
      <c r="G23" s="19">
        <v>9.49</v>
      </c>
      <c r="H23" s="19">
        <v>12.37</v>
      </c>
      <c r="I23" s="19">
        <v>10.71</v>
      </c>
      <c r="J23" s="19">
        <v>11.5</v>
      </c>
      <c r="K23" s="19">
        <v>10.93</v>
      </c>
      <c r="L23" s="19" t="s">
        <v>37</v>
      </c>
      <c r="M23" s="20" t="s">
        <v>38</v>
      </c>
      <c r="N23" s="16">
        <v>7</v>
      </c>
    </row>
    <row r="24" spans="1:14" ht="20.25">
      <c r="A24" s="17">
        <f t="shared" si="0"/>
        <v>10.673333333333332</v>
      </c>
      <c r="B24" s="17">
        <f t="shared" si="1"/>
        <v>10.673333333333332</v>
      </c>
      <c r="C24" s="18"/>
      <c r="D24" s="18"/>
      <c r="E24" s="18"/>
      <c r="F24" s="19">
        <v>12.45</v>
      </c>
      <c r="G24" s="19">
        <v>9.3699999999999992</v>
      </c>
      <c r="H24" s="19">
        <v>11.75</v>
      </c>
      <c r="I24" s="19">
        <v>9.1999999999999993</v>
      </c>
      <c r="J24" s="19">
        <v>11.39</v>
      </c>
      <c r="K24" s="19">
        <v>9.8800000000000008</v>
      </c>
      <c r="L24" s="19" t="s">
        <v>47</v>
      </c>
      <c r="M24" s="20" t="s">
        <v>48</v>
      </c>
      <c r="N24" s="16">
        <v>8</v>
      </c>
    </row>
    <row r="25" spans="1:14" ht="20.25">
      <c r="A25" s="17">
        <f t="shared" si="0"/>
        <v>10.627650000000001</v>
      </c>
      <c r="B25" s="17">
        <f t="shared" si="1"/>
        <v>10.735000000000001</v>
      </c>
      <c r="C25" s="18"/>
      <c r="D25" s="18"/>
      <c r="E25" s="18">
        <v>1</v>
      </c>
      <c r="F25" s="19">
        <v>12.65</v>
      </c>
      <c r="G25" s="19">
        <v>10</v>
      </c>
      <c r="H25" s="19">
        <v>11.77</v>
      </c>
      <c r="I25" s="19">
        <v>9.82</v>
      </c>
      <c r="J25" s="19">
        <v>10.79</v>
      </c>
      <c r="K25" s="19">
        <v>9.3800000000000008</v>
      </c>
      <c r="L25" s="19" t="s">
        <v>49</v>
      </c>
      <c r="M25" s="20" t="s">
        <v>50</v>
      </c>
      <c r="N25" s="16">
        <v>9</v>
      </c>
    </row>
    <row r="26" spans="1:14" ht="20.25">
      <c r="A26" s="17">
        <f t="shared" si="0"/>
        <v>10.604799999999999</v>
      </c>
      <c r="B26" s="17">
        <f t="shared" si="1"/>
        <v>11.046666666666667</v>
      </c>
      <c r="C26" s="18">
        <v>1</v>
      </c>
      <c r="D26" s="18"/>
      <c r="E26" s="18"/>
      <c r="F26" s="19">
        <v>12.64</v>
      </c>
      <c r="G26" s="19">
        <v>11.11</v>
      </c>
      <c r="H26" s="19">
        <v>12.8</v>
      </c>
      <c r="I26" s="19">
        <v>9.3000000000000007</v>
      </c>
      <c r="J26" s="19">
        <v>10.49</v>
      </c>
      <c r="K26" s="19">
        <v>9.94</v>
      </c>
      <c r="L26" s="19" t="s">
        <v>43</v>
      </c>
      <c r="M26" s="20" t="s">
        <v>44</v>
      </c>
      <c r="N26" s="16">
        <v>10</v>
      </c>
    </row>
    <row r="27" spans="1:14" ht="20.25">
      <c r="A27" s="17">
        <f t="shared" si="0"/>
        <v>10.57485</v>
      </c>
      <c r="B27" s="17">
        <f t="shared" si="1"/>
        <v>10.681666666666667</v>
      </c>
      <c r="C27" s="18"/>
      <c r="D27" s="18"/>
      <c r="E27" s="18">
        <v>1</v>
      </c>
      <c r="F27" s="19">
        <v>11.73</v>
      </c>
      <c r="G27" s="19">
        <v>10.5</v>
      </c>
      <c r="H27" s="19">
        <v>11.47</v>
      </c>
      <c r="I27" s="19">
        <v>10.1</v>
      </c>
      <c r="J27" s="19">
        <v>10.11</v>
      </c>
      <c r="K27" s="19">
        <v>10.18</v>
      </c>
      <c r="L27" s="19" t="s">
        <v>53</v>
      </c>
      <c r="M27" s="20" t="s">
        <v>54</v>
      </c>
      <c r="N27" s="16">
        <v>11</v>
      </c>
    </row>
    <row r="28" spans="1:14" ht="20.25">
      <c r="A28" s="17">
        <f t="shared" si="0"/>
        <v>10.489266666666666</v>
      </c>
      <c r="B28" s="17">
        <f t="shared" si="1"/>
        <v>10.703333333333333</v>
      </c>
      <c r="C28" s="18"/>
      <c r="D28" s="18"/>
      <c r="E28" s="18">
        <v>2</v>
      </c>
      <c r="F28" s="19">
        <v>12.82</v>
      </c>
      <c r="G28" s="19">
        <v>9.39</v>
      </c>
      <c r="H28" s="19">
        <v>11.46</v>
      </c>
      <c r="I28" s="19">
        <v>9.6</v>
      </c>
      <c r="J28" s="19">
        <v>11.1</v>
      </c>
      <c r="K28" s="19">
        <v>9.85</v>
      </c>
      <c r="L28" s="19" t="s">
        <v>55</v>
      </c>
      <c r="M28" s="20" t="s">
        <v>56</v>
      </c>
      <c r="N28" s="16">
        <v>12</v>
      </c>
    </row>
    <row r="29" spans="1:14" ht="20.25">
      <c r="A29" s="17">
        <f t="shared" si="0"/>
        <v>10.469666666666665</v>
      </c>
      <c r="B29" s="17">
        <f t="shared" si="1"/>
        <v>10.683333333333332</v>
      </c>
      <c r="C29" s="18"/>
      <c r="D29" s="18"/>
      <c r="E29" s="18">
        <v>2</v>
      </c>
      <c r="F29" s="19">
        <v>11.12</v>
      </c>
      <c r="G29" s="19">
        <v>10.01</v>
      </c>
      <c r="H29" s="19">
        <v>10.57</v>
      </c>
      <c r="I29" s="19">
        <v>11.12</v>
      </c>
      <c r="J29" s="19">
        <v>10.81</v>
      </c>
      <c r="K29" s="19">
        <v>10.47</v>
      </c>
      <c r="L29" s="19" t="s">
        <v>61</v>
      </c>
      <c r="M29" s="20" t="s">
        <v>62</v>
      </c>
      <c r="N29" s="16">
        <v>13</v>
      </c>
    </row>
    <row r="30" spans="1:14" ht="20.25">
      <c r="A30" s="17">
        <f t="shared" si="0"/>
        <v>10.448433333333334</v>
      </c>
      <c r="B30" s="17">
        <f t="shared" si="1"/>
        <v>10.661666666666667</v>
      </c>
      <c r="C30" s="18"/>
      <c r="D30" s="18"/>
      <c r="E30" s="18">
        <v>2</v>
      </c>
      <c r="F30" s="19">
        <v>11.07</v>
      </c>
      <c r="G30" s="19">
        <v>9.7899999999999991</v>
      </c>
      <c r="H30" s="19">
        <v>10.37</v>
      </c>
      <c r="I30" s="19">
        <v>11.72</v>
      </c>
      <c r="J30" s="19">
        <v>10.92</v>
      </c>
      <c r="K30" s="19">
        <v>10.1</v>
      </c>
      <c r="L30" s="19" t="s">
        <v>63</v>
      </c>
      <c r="M30" s="20" t="s">
        <v>64</v>
      </c>
      <c r="N30" s="16">
        <v>14</v>
      </c>
    </row>
    <row r="31" spans="1:14" ht="20.25">
      <c r="A31" s="17">
        <f t="shared" si="0"/>
        <v>10.447799999999999</v>
      </c>
      <c r="B31" s="17">
        <f t="shared" si="1"/>
        <v>10.553333333333333</v>
      </c>
      <c r="C31" s="18"/>
      <c r="D31" s="18"/>
      <c r="E31" s="18">
        <v>1</v>
      </c>
      <c r="F31" s="19">
        <v>11.91</v>
      </c>
      <c r="G31" s="19">
        <v>9.58</v>
      </c>
      <c r="H31" s="19">
        <v>12.41</v>
      </c>
      <c r="I31" s="19">
        <v>8.83</v>
      </c>
      <c r="J31" s="19">
        <v>12.03</v>
      </c>
      <c r="K31" s="19">
        <v>8.56</v>
      </c>
      <c r="L31" s="19" t="s">
        <v>65</v>
      </c>
      <c r="M31" s="20" t="s">
        <v>66</v>
      </c>
      <c r="N31" s="16">
        <v>15</v>
      </c>
    </row>
    <row r="32" spans="1:14" ht="20.25">
      <c r="A32" s="17">
        <f t="shared" si="0"/>
        <v>10.437899999999999</v>
      </c>
      <c r="B32" s="17">
        <f t="shared" si="1"/>
        <v>10.543333333333333</v>
      </c>
      <c r="C32" s="18"/>
      <c r="D32" s="18"/>
      <c r="E32" s="18">
        <v>1</v>
      </c>
      <c r="F32" s="19">
        <v>10.58</v>
      </c>
      <c r="G32" s="19">
        <v>11.24</v>
      </c>
      <c r="H32" s="19">
        <v>12.02</v>
      </c>
      <c r="I32" s="19">
        <v>8.59</v>
      </c>
      <c r="J32" s="19">
        <v>11.42</v>
      </c>
      <c r="K32" s="19">
        <v>9.41</v>
      </c>
      <c r="L32" s="19" t="s">
        <v>67</v>
      </c>
      <c r="M32" s="20" t="s">
        <v>68</v>
      </c>
      <c r="N32" s="16">
        <v>16</v>
      </c>
    </row>
    <row r="33" spans="1:14" ht="20.25">
      <c r="A33" s="17">
        <f t="shared" si="0"/>
        <v>10.4321</v>
      </c>
      <c r="B33" s="17">
        <f t="shared" si="1"/>
        <v>10.645</v>
      </c>
      <c r="C33" s="18"/>
      <c r="D33" s="18"/>
      <c r="E33" s="18">
        <v>2</v>
      </c>
      <c r="F33" s="19">
        <v>11.1</v>
      </c>
      <c r="G33" s="19">
        <v>10.4</v>
      </c>
      <c r="H33" s="19">
        <v>11.11</v>
      </c>
      <c r="I33" s="19">
        <v>9.7799999999999994</v>
      </c>
      <c r="J33" s="19">
        <v>11.88</v>
      </c>
      <c r="K33" s="19">
        <v>9.6</v>
      </c>
      <c r="L33" s="19" t="s">
        <v>69</v>
      </c>
      <c r="M33" s="20" t="s">
        <v>70</v>
      </c>
      <c r="N33" s="16">
        <v>17</v>
      </c>
    </row>
    <row r="34" spans="1:14" ht="20.25">
      <c r="A34" s="17">
        <f t="shared" si="0"/>
        <v>10.4115</v>
      </c>
      <c r="B34" s="17">
        <f t="shared" si="1"/>
        <v>10.516666666666667</v>
      </c>
      <c r="C34" s="18"/>
      <c r="D34" s="18"/>
      <c r="E34" s="18">
        <v>1</v>
      </c>
      <c r="F34" s="19">
        <v>10.57</v>
      </c>
      <c r="G34" s="19">
        <v>9.9600000000000009</v>
      </c>
      <c r="H34" s="19">
        <v>11.3</v>
      </c>
      <c r="I34" s="19">
        <v>10.61</v>
      </c>
      <c r="J34" s="19">
        <v>10.46</v>
      </c>
      <c r="K34" s="19">
        <v>10.199999999999999</v>
      </c>
      <c r="L34" s="19" t="s">
        <v>73</v>
      </c>
      <c r="M34" s="20" t="s">
        <v>74</v>
      </c>
      <c r="N34" s="16">
        <v>18</v>
      </c>
    </row>
    <row r="35" spans="1:14" ht="20.25">
      <c r="A35" s="17">
        <f t="shared" si="0"/>
        <v>10.406549999999999</v>
      </c>
      <c r="B35" s="17">
        <f t="shared" si="1"/>
        <v>10.511666666666667</v>
      </c>
      <c r="C35" s="18"/>
      <c r="D35" s="18"/>
      <c r="E35" s="18">
        <v>1</v>
      </c>
      <c r="F35" s="19">
        <v>11.88</v>
      </c>
      <c r="G35" s="19">
        <v>10.59</v>
      </c>
      <c r="H35" s="19">
        <v>10.73</v>
      </c>
      <c r="I35" s="19">
        <v>9.59</v>
      </c>
      <c r="J35" s="19">
        <v>10.31</v>
      </c>
      <c r="K35" s="19">
        <v>9.9700000000000006</v>
      </c>
      <c r="L35" s="19" t="s">
        <v>75</v>
      </c>
      <c r="M35" s="20" t="s">
        <v>76</v>
      </c>
      <c r="N35" s="16">
        <v>19</v>
      </c>
    </row>
    <row r="36" spans="1:14" ht="20.25">
      <c r="A36" s="17">
        <f t="shared" si="0"/>
        <v>10.398299999999999</v>
      </c>
      <c r="B36" s="17">
        <f t="shared" si="1"/>
        <v>10.503333333333332</v>
      </c>
      <c r="C36" s="18"/>
      <c r="D36" s="18"/>
      <c r="E36" s="18">
        <v>1</v>
      </c>
      <c r="F36" s="19">
        <v>10.72</v>
      </c>
      <c r="G36" s="19">
        <v>10.34</v>
      </c>
      <c r="H36" s="19">
        <v>12.01</v>
      </c>
      <c r="I36" s="19">
        <v>9.6</v>
      </c>
      <c r="J36" s="19">
        <v>11</v>
      </c>
      <c r="K36" s="19">
        <v>9.35</v>
      </c>
      <c r="L36" s="19" t="s">
        <v>77</v>
      </c>
      <c r="M36" s="20" t="s">
        <v>78</v>
      </c>
      <c r="N36" s="16">
        <v>20</v>
      </c>
    </row>
    <row r="37" spans="1:14" ht="20.25">
      <c r="A37" s="17">
        <f t="shared" si="0"/>
        <v>10.378499999999999</v>
      </c>
      <c r="B37" s="17">
        <f t="shared" si="1"/>
        <v>10.483333333333333</v>
      </c>
      <c r="C37" s="18"/>
      <c r="D37" s="18"/>
      <c r="E37" s="18">
        <v>1</v>
      </c>
      <c r="F37" s="19">
        <v>11.18</v>
      </c>
      <c r="G37" s="19">
        <v>10.26</v>
      </c>
      <c r="H37" s="19">
        <v>10.47</v>
      </c>
      <c r="I37" s="19">
        <v>9.58</v>
      </c>
      <c r="J37" s="19">
        <v>11.41</v>
      </c>
      <c r="K37" s="19">
        <v>10</v>
      </c>
      <c r="L37" s="19" t="s">
        <v>79</v>
      </c>
      <c r="M37" s="20" t="s">
        <v>80</v>
      </c>
      <c r="N37" s="16">
        <v>21</v>
      </c>
    </row>
    <row r="38" spans="1:14" ht="20.25">
      <c r="A38" s="17">
        <f t="shared" si="0"/>
        <v>10.373299999999999</v>
      </c>
      <c r="B38" s="17">
        <f t="shared" si="1"/>
        <v>10.584999999999999</v>
      </c>
      <c r="C38" s="18"/>
      <c r="D38" s="18"/>
      <c r="E38" s="18">
        <v>2</v>
      </c>
      <c r="F38" s="19">
        <v>11.07</v>
      </c>
      <c r="G38" s="19">
        <v>9.4600000000000009</v>
      </c>
      <c r="H38" s="19">
        <v>11.28</v>
      </c>
      <c r="I38" s="19">
        <v>10.93</v>
      </c>
      <c r="J38" s="19">
        <v>9.57</v>
      </c>
      <c r="K38" s="19">
        <v>11.2</v>
      </c>
      <c r="L38" s="19" t="s">
        <v>59</v>
      </c>
      <c r="M38" s="20" t="s">
        <v>60</v>
      </c>
      <c r="N38" s="16">
        <v>22</v>
      </c>
    </row>
    <row r="39" spans="1:14" ht="20.25">
      <c r="A39" s="17">
        <f t="shared" si="0"/>
        <v>10.323199999999998</v>
      </c>
      <c r="B39" s="17">
        <f t="shared" si="1"/>
        <v>10.753333333333332</v>
      </c>
      <c r="C39" s="18"/>
      <c r="D39" s="18">
        <v>1</v>
      </c>
      <c r="E39" s="18">
        <v>2</v>
      </c>
      <c r="F39" s="19">
        <v>11.96</v>
      </c>
      <c r="G39" s="19">
        <v>10.220000000000001</v>
      </c>
      <c r="H39" s="19">
        <v>11.06</v>
      </c>
      <c r="I39" s="19">
        <v>10.23</v>
      </c>
      <c r="J39" s="19">
        <v>11.78</v>
      </c>
      <c r="K39" s="19">
        <v>9.27</v>
      </c>
      <c r="L39" s="19" t="s">
        <v>83</v>
      </c>
      <c r="M39" s="20" t="s">
        <v>84</v>
      </c>
      <c r="N39" s="16">
        <v>23</v>
      </c>
    </row>
    <row r="40" spans="1:14" ht="20.25">
      <c r="A40" s="17">
        <f t="shared" si="0"/>
        <v>10.283616666666667</v>
      </c>
      <c r="B40" s="17">
        <f t="shared" si="1"/>
        <v>10.601666666666667</v>
      </c>
      <c r="C40" s="18"/>
      <c r="D40" s="18"/>
      <c r="E40" s="18">
        <v>3</v>
      </c>
      <c r="F40" s="19">
        <v>11.57</v>
      </c>
      <c r="G40" s="19">
        <v>9.7899999999999991</v>
      </c>
      <c r="H40" s="19">
        <v>10.47</v>
      </c>
      <c r="I40" s="19">
        <v>11</v>
      </c>
      <c r="J40" s="19">
        <v>11.25</v>
      </c>
      <c r="K40" s="19">
        <v>9.5299999999999994</v>
      </c>
      <c r="L40" s="19" t="s">
        <v>85</v>
      </c>
      <c r="M40" s="20" t="s">
        <v>86</v>
      </c>
      <c r="N40" s="16">
        <v>24</v>
      </c>
    </row>
    <row r="41" spans="1:14" ht="20.25">
      <c r="A41" s="17">
        <f t="shared" si="0"/>
        <v>10.234466666666666</v>
      </c>
      <c r="B41" s="17">
        <f t="shared" si="1"/>
        <v>10.443333333333333</v>
      </c>
      <c r="C41" s="18"/>
      <c r="D41" s="18"/>
      <c r="E41" s="18">
        <v>2</v>
      </c>
      <c r="F41" s="19">
        <v>10.91</v>
      </c>
      <c r="G41" s="19">
        <v>9.57</v>
      </c>
      <c r="H41" s="19">
        <v>11</v>
      </c>
      <c r="I41" s="19">
        <v>10.26</v>
      </c>
      <c r="J41" s="19">
        <v>10.8</v>
      </c>
      <c r="K41" s="19">
        <v>10.119999999999999</v>
      </c>
      <c r="L41" s="19" t="s">
        <v>87</v>
      </c>
      <c r="M41" s="20" t="s">
        <v>88</v>
      </c>
      <c r="N41" s="16">
        <v>25</v>
      </c>
    </row>
    <row r="42" spans="1:14" ht="20.25">
      <c r="A42" s="17">
        <f t="shared" si="0"/>
        <v>10.203433333333333</v>
      </c>
      <c r="B42" s="17">
        <f t="shared" si="1"/>
        <v>10.411666666666667</v>
      </c>
      <c r="C42" s="18"/>
      <c r="D42" s="18"/>
      <c r="E42" s="18">
        <v>2</v>
      </c>
      <c r="F42" s="19">
        <v>10.36</v>
      </c>
      <c r="G42" s="19">
        <v>9.65</v>
      </c>
      <c r="H42" s="19">
        <v>11.3</v>
      </c>
      <c r="I42" s="19">
        <v>9.6300000000000008</v>
      </c>
      <c r="J42" s="19">
        <v>12.02</v>
      </c>
      <c r="K42" s="19">
        <v>9.51</v>
      </c>
      <c r="L42" s="19" t="s">
        <v>89</v>
      </c>
      <c r="M42" s="20" t="s">
        <v>90</v>
      </c>
      <c r="N42" s="16">
        <v>26</v>
      </c>
    </row>
    <row r="43" spans="1:14" ht="20.25">
      <c r="A43" s="17">
        <f t="shared" si="0"/>
        <v>10.169133333333333</v>
      </c>
      <c r="B43" s="17">
        <f t="shared" si="1"/>
        <v>10.376666666666667</v>
      </c>
      <c r="C43" s="18"/>
      <c r="D43" s="18"/>
      <c r="E43" s="18">
        <v>2</v>
      </c>
      <c r="F43" s="19">
        <v>9.85</v>
      </c>
      <c r="G43" s="19">
        <v>11.2</v>
      </c>
      <c r="H43" s="19">
        <v>10.6</v>
      </c>
      <c r="I43" s="19">
        <v>9.9700000000000006</v>
      </c>
      <c r="J43" s="19">
        <v>10.16</v>
      </c>
      <c r="K43" s="19">
        <v>10.48</v>
      </c>
      <c r="L43" s="19" t="s">
        <v>91</v>
      </c>
      <c r="M43" s="20" t="s">
        <v>92</v>
      </c>
      <c r="N43" s="16">
        <v>27</v>
      </c>
    </row>
    <row r="44" spans="1:14" ht="20.25">
      <c r="A44" s="17">
        <f t="shared" si="0"/>
        <v>10.147816666666666</v>
      </c>
      <c r="B44" s="17">
        <f t="shared" si="1"/>
        <v>10.461666666666666</v>
      </c>
      <c r="C44" s="18"/>
      <c r="D44" s="18"/>
      <c r="E44" s="18">
        <v>3</v>
      </c>
      <c r="F44" s="19">
        <v>10.27</v>
      </c>
      <c r="G44" s="19">
        <v>10.75</v>
      </c>
      <c r="H44" s="19">
        <v>10.44</v>
      </c>
      <c r="I44" s="19">
        <v>10.69</v>
      </c>
      <c r="J44" s="19">
        <v>11.4</v>
      </c>
      <c r="K44" s="19">
        <v>9.2200000000000006</v>
      </c>
      <c r="L44" s="19" t="s">
        <v>95</v>
      </c>
      <c r="M44" s="20" t="s">
        <v>96</v>
      </c>
      <c r="N44" s="16">
        <v>28</v>
      </c>
    </row>
    <row r="45" spans="1:14" ht="20.25">
      <c r="A45" s="17">
        <f t="shared" si="0"/>
        <v>10.145733333333334</v>
      </c>
      <c r="B45" s="17">
        <f t="shared" si="1"/>
        <v>10.793333333333335</v>
      </c>
      <c r="C45" s="18">
        <v>1</v>
      </c>
      <c r="D45" s="18"/>
      <c r="E45" s="18">
        <v>2</v>
      </c>
      <c r="F45" s="19">
        <v>10.81</v>
      </c>
      <c r="G45" s="19">
        <v>11.14</v>
      </c>
      <c r="H45" s="19">
        <v>10.87</v>
      </c>
      <c r="I45" s="19">
        <v>9.41</v>
      </c>
      <c r="J45" s="19">
        <v>12.66</v>
      </c>
      <c r="K45" s="19">
        <v>9.8699999999999992</v>
      </c>
      <c r="L45" s="19" t="s">
        <v>51</v>
      </c>
      <c r="M45" s="20" t="s">
        <v>52</v>
      </c>
      <c r="N45" s="16">
        <v>29</v>
      </c>
    </row>
    <row r="46" spans="1:14" ht="20.25">
      <c r="A46" s="17">
        <f t="shared" si="0"/>
        <v>10.133266666666666</v>
      </c>
      <c r="B46" s="17">
        <f t="shared" si="1"/>
        <v>10.446666666666665</v>
      </c>
      <c r="C46" s="18"/>
      <c r="D46" s="18"/>
      <c r="E46" s="18">
        <v>3</v>
      </c>
      <c r="F46" s="19">
        <v>10.01</v>
      </c>
      <c r="G46" s="19">
        <v>11.83</v>
      </c>
      <c r="H46" s="19">
        <v>10.119999999999999</v>
      </c>
      <c r="I46" s="19">
        <v>10.36</v>
      </c>
      <c r="J46" s="19">
        <v>11.29</v>
      </c>
      <c r="K46" s="19">
        <v>9.07</v>
      </c>
      <c r="L46" s="19" t="s">
        <v>97</v>
      </c>
      <c r="M46" s="20" t="s">
        <v>98</v>
      </c>
      <c r="N46" s="16">
        <v>30</v>
      </c>
    </row>
    <row r="47" spans="1:14" ht="20.25">
      <c r="A47" s="17">
        <f t="shared" si="0"/>
        <v>10.112250000000001</v>
      </c>
      <c r="B47" s="17">
        <f t="shared" si="1"/>
        <v>10.425000000000001</v>
      </c>
      <c r="C47" s="18"/>
      <c r="D47" s="18"/>
      <c r="E47" s="18">
        <v>3</v>
      </c>
      <c r="F47" s="19">
        <v>10.94</v>
      </c>
      <c r="G47" s="19">
        <v>9.6</v>
      </c>
      <c r="H47" s="19">
        <v>10.91</v>
      </c>
      <c r="I47" s="19">
        <v>9.85</v>
      </c>
      <c r="J47" s="19">
        <v>11.69</v>
      </c>
      <c r="K47" s="19">
        <v>9.56</v>
      </c>
      <c r="L47" s="19" t="s">
        <v>103</v>
      </c>
      <c r="M47" s="20" t="s">
        <v>104</v>
      </c>
      <c r="N47" s="16">
        <v>31</v>
      </c>
    </row>
    <row r="48" spans="1:14" ht="20.25">
      <c r="A48" s="17">
        <f t="shared" si="0"/>
        <v>10.1104</v>
      </c>
      <c r="B48" s="17">
        <f t="shared" si="1"/>
        <v>10.531666666666668</v>
      </c>
      <c r="C48" s="18">
        <v>1</v>
      </c>
      <c r="D48" s="18"/>
      <c r="E48" s="18"/>
      <c r="F48" s="19">
        <v>11.24</v>
      </c>
      <c r="G48" s="19">
        <v>8.8800000000000008</v>
      </c>
      <c r="H48" s="19">
        <v>10.87</v>
      </c>
      <c r="I48" s="19">
        <v>10.15</v>
      </c>
      <c r="J48" s="19">
        <v>11.5</v>
      </c>
      <c r="K48" s="19">
        <v>10.55</v>
      </c>
      <c r="L48" s="19" t="s">
        <v>71</v>
      </c>
      <c r="M48" s="20" t="s">
        <v>72</v>
      </c>
      <c r="N48" s="16">
        <v>32</v>
      </c>
    </row>
    <row r="49" spans="1:14" ht="20.25">
      <c r="A49" s="17">
        <f t="shared" ref="A49:A80" si="2">B49*(1-0.04*(C49+(D49/2)+(E49/4)))</f>
        <v>10.076683333333333</v>
      </c>
      <c r="B49" s="17">
        <f t="shared" ref="B49:B80" si="3">(K49+J49+I49+H49+G49+F49)/6</f>
        <v>10.388333333333334</v>
      </c>
      <c r="C49" s="18"/>
      <c r="D49" s="18"/>
      <c r="E49" s="18">
        <v>3</v>
      </c>
      <c r="F49" s="19">
        <v>10.119999999999999</v>
      </c>
      <c r="G49" s="19">
        <v>10.76</v>
      </c>
      <c r="H49" s="19">
        <v>11.03</v>
      </c>
      <c r="I49" s="19">
        <v>9.14</v>
      </c>
      <c r="J49" s="19">
        <v>11.87</v>
      </c>
      <c r="K49" s="19">
        <v>9.41</v>
      </c>
      <c r="L49" s="19" t="s">
        <v>109</v>
      </c>
      <c r="M49" s="20" t="s">
        <v>110</v>
      </c>
      <c r="N49" s="16">
        <v>33</v>
      </c>
    </row>
    <row r="50" spans="1:14" ht="20.25">
      <c r="A50" s="17">
        <f t="shared" si="2"/>
        <v>10.071133333333332</v>
      </c>
      <c r="B50" s="17">
        <f t="shared" si="3"/>
        <v>10.276666666666666</v>
      </c>
      <c r="C50" s="18"/>
      <c r="D50" s="18"/>
      <c r="E50" s="18">
        <v>2</v>
      </c>
      <c r="F50" s="19">
        <v>10.01</v>
      </c>
      <c r="G50" s="19">
        <v>10.119999999999999</v>
      </c>
      <c r="H50" s="19">
        <v>10.45</v>
      </c>
      <c r="I50" s="19">
        <v>10.41</v>
      </c>
      <c r="J50" s="19">
        <v>11.59</v>
      </c>
      <c r="K50" s="19">
        <v>9.08</v>
      </c>
      <c r="L50" s="19" t="s">
        <v>111</v>
      </c>
      <c r="M50" s="20" t="s">
        <v>112</v>
      </c>
      <c r="N50" s="16">
        <v>34</v>
      </c>
    </row>
    <row r="51" spans="1:14" ht="20.25">
      <c r="A51" s="17">
        <f t="shared" si="2"/>
        <v>10.063749999999999</v>
      </c>
      <c r="B51" s="17">
        <f t="shared" si="3"/>
        <v>10.375</v>
      </c>
      <c r="C51" s="18"/>
      <c r="D51" s="18"/>
      <c r="E51" s="18">
        <v>3</v>
      </c>
      <c r="F51" s="19">
        <v>10.35</v>
      </c>
      <c r="G51" s="19">
        <v>10</v>
      </c>
      <c r="H51" s="19">
        <v>11.03</v>
      </c>
      <c r="I51" s="19">
        <v>9.52</v>
      </c>
      <c r="J51" s="19">
        <v>11.05</v>
      </c>
      <c r="K51" s="19">
        <v>10.3</v>
      </c>
      <c r="L51" s="19" t="s">
        <v>115</v>
      </c>
      <c r="M51" s="20" t="s">
        <v>116</v>
      </c>
      <c r="N51" s="16">
        <v>35</v>
      </c>
    </row>
    <row r="52" spans="1:14" ht="20.25">
      <c r="A52" s="17">
        <f t="shared" si="2"/>
        <v>10.062133333333334</v>
      </c>
      <c r="B52" s="17">
        <f t="shared" si="3"/>
        <v>10.373333333333333</v>
      </c>
      <c r="C52" s="18"/>
      <c r="D52" s="18"/>
      <c r="E52" s="18">
        <v>3</v>
      </c>
      <c r="F52" s="19">
        <v>10.64</v>
      </c>
      <c r="G52" s="19">
        <v>9.9</v>
      </c>
      <c r="H52" s="19">
        <v>10.68</v>
      </c>
      <c r="I52" s="19">
        <v>10.050000000000001</v>
      </c>
      <c r="J52" s="19">
        <v>11.75</v>
      </c>
      <c r="K52" s="19">
        <v>9.2200000000000006</v>
      </c>
      <c r="L52" s="19" t="s">
        <v>117</v>
      </c>
      <c r="M52" s="20" t="s">
        <v>118</v>
      </c>
      <c r="N52" s="16">
        <v>36</v>
      </c>
    </row>
    <row r="53" spans="1:14" ht="20.25">
      <c r="A53" s="17">
        <f t="shared" si="2"/>
        <v>10.056433333333333</v>
      </c>
      <c r="B53" s="17">
        <f t="shared" si="3"/>
        <v>10.698333333333332</v>
      </c>
      <c r="C53" s="18">
        <v>1</v>
      </c>
      <c r="D53" s="18"/>
      <c r="E53" s="18">
        <v>2</v>
      </c>
      <c r="F53" s="19">
        <v>12.29</v>
      </c>
      <c r="G53" s="19">
        <v>10.19</v>
      </c>
      <c r="H53" s="19">
        <v>12.79</v>
      </c>
      <c r="I53" s="19">
        <v>8.2899999999999991</v>
      </c>
      <c r="J53" s="19">
        <v>10.62</v>
      </c>
      <c r="K53" s="19">
        <v>10.01</v>
      </c>
      <c r="L53" s="19" t="s">
        <v>57</v>
      </c>
      <c r="M53" s="20" t="s">
        <v>58</v>
      </c>
      <c r="N53" s="16">
        <v>37</v>
      </c>
    </row>
    <row r="54" spans="1:14" ht="20.25">
      <c r="A54" s="17">
        <f t="shared" si="2"/>
        <v>10.016866666666665</v>
      </c>
      <c r="B54" s="17">
        <f t="shared" si="3"/>
        <v>10.326666666666666</v>
      </c>
      <c r="C54" s="18"/>
      <c r="D54" s="18"/>
      <c r="E54" s="18">
        <v>3</v>
      </c>
      <c r="F54" s="19">
        <v>10.78</v>
      </c>
      <c r="G54" s="19">
        <v>9.66</v>
      </c>
      <c r="H54" s="19">
        <v>11.07</v>
      </c>
      <c r="I54" s="19">
        <v>9.41</v>
      </c>
      <c r="J54" s="19">
        <v>11.18</v>
      </c>
      <c r="K54" s="19">
        <v>9.86</v>
      </c>
      <c r="L54" s="19" t="s">
        <v>123</v>
      </c>
      <c r="M54" s="20" t="s">
        <v>124</v>
      </c>
      <c r="N54" s="16">
        <v>38</v>
      </c>
    </row>
    <row r="55" spans="1:14" ht="20.25">
      <c r="A55" s="17">
        <f t="shared" si="2"/>
        <v>10.01525</v>
      </c>
      <c r="B55" s="17">
        <f t="shared" si="3"/>
        <v>10.325000000000001</v>
      </c>
      <c r="C55" s="18"/>
      <c r="D55" s="18"/>
      <c r="E55" s="18">
        <v>3</v>
      </c>
      <c r="F55" s="19">
        <v>10.92</v>
      </c>
      <c r="G55" s="19">
        <v>10.45</v>
      </c>
      <c r="H55" s="19">
        <v>10.37</v>
      </c>
      <c r="I55" s="19">
        <v>9.67</v>
      </c>
      <c r="J55" s="19">
        <v>10.63</v>
      </c>
      <c r="K55" s="19">
        <v>9.91</v>
      </c>
      <c r="L55" s="19" t="s">
        <v>125</v>
      </c>
      <c r="M55" s="20" t="s">
        <v>126</v>
      </c>
      <c r="N55" s="16">
        <v>39</v>
      </c>
    </row>
    <row r="56" spans="1:14" ht="20.25">
      <c r="A56" s="17">
        <f t="shared" si="2"/>
        <v>9.9489666666666654</v>
      </c>
      <c r="B56" s="17">
        <f t="shared" si="3"/>
        <v>10.256666666666666</v>
      </c>
      <c r="C56" s="18"/>
      <c r="D56" s="18"/>
      <c r="E56" s="18">
        <v>3</v>
      </c>
      <c r="F56" s="19">
        <v>10.49</v>
      </c>
      <c r="G56" s="19">
        <v>10.199999999999999</v>
      </c>
      <c r="H56" s="19">
        <v>10.44</v>
      </c>
      <c r="I56" s="19">
        <v>9.9600000000000009</v>
      </c>
      <c r="J56" s="19">
        <v>10.130000000000001</v>
      </c>
      <c r="K56" s="19">
        <v>10.32</v>
      </c>
      <c r="L56" s="19" t="s">
        <v>121</v>
      </c>
      <c r="M56" s="20" t="s">
        <v>122</v>
      </c>
      <c r="N56" s="16">
        <v>40</v>
      </c>
    </row>
    <row r="57" spans="1:14" ht="20.25">
      <c r="A57" s="17">
        <f t="shared" si="2"/>
        <v>9.9421333333333344</v>
      </c>
      <c r="B57" s="17">
        <f t="shared" si="3"/>
        <v>10.806666666666667</v>
      </c>
      <c r="C57" s="18">
        <v>1</v>
      </c>
      <c r="D57" s="18">
        <v>2</v>
      </c>
      <c r="E57" s="18"/>
      <c r="F57" s="19">
        <v>12.16</v>
      </c>
      <c r="G57" s="19">
        <v>10.9</v>
      </c>
      <c r="H57" s="19">
        <v>11.24</v>
      </c>
      <c r="I57" s="19">
        <v>10.11</v>
      </c>
      <c r="J57" s="19">
        <v>10.4</v>
      </c>
      <c r="K57" s="19">
        <v>10.029999999999999</v>
      </c>
      <c r="L57" s="19" t="s">
        <v>93</v>
      </c>
      <c r="M57" s="20" t="s">
        <v>94</v>
      </c>
      <c r="N57" s="16">
        <v>41</v>
      </c>
    </row>
    <row r="58" spans="1:14" ht="20.25">
      <c r="A58" s="17">
        <f t="shared" si="2"/>
        <v>9.9417500000000008</v>
      </c>
      <c r="B58" s="17">
        <f t="shared" si="3"/>
        <v>10.465000000000002</v>
      </c>
      <c r="C58" s="18">
        <v>1</v>
      </c>
      <c r="D58" s="18"/>
      <c r="E58" s="18">
        <v>1</v>
      </c>
      <c r="F58" s="19">
        <v>10.43</v>
      </c>
      <c r="G58" s="19">
        <v>10.9</v>
      </c>
      <c r="H58" s="19">
        <v>10.7</v>
      </c>
      <c r="I58" s="19">
        <v>10.130000000000001</v>
      </c>
      <c r="J58" s="19">
        <v>10.06</v>
      </c>
      <c r="K58" s="19">
        <v>10.57</v>
      </c>
      <c r="L58" s="19" t="s">
        <v>81</v>
      </c>
      <c r="M58" s="20" t="s">
        <v>82</v>
      </c>
      <c r="N58" s="16">
        <v>42</v>
      </c>
    </row>
    <row r="59" spans="1:14" ht="20.25">
      <c r="A59" s="12">
        <f t="shared" si="2"/>
        <v>9.7739166666666648</v>
      </c>
      <c r="B59" s="12">
        <f t="shared" si="3"/>
        <v>10.288333333333332</v>
      </c>
      <c r="C59" s="13"/>
      <c r="D59" s="13">
        <v>2</v>
      </c>
      <c r="E59" s="13">
        <v>1</v>
      </c>
      <c r="F59" s="14">
        <v>10.51</v>
      </c>
      <c r="G59" s="14">
        <v>10.07</v>
      </c>
      <c r="H59" s="14">
        <v>10.38</v>
      </c>
      <c r="I59" s="14">
        <v>10.16</v>
      </c>
      <c r="J59" s="14">
        <v>10.17</v>
      </c>
      <c r="K59" s="14">
        <v>10.44</v>
      </c>
      <c r="L59" s="14" t="s">
        <v>161</v>
      </c>
      <c r="M59" s="15" t="s">
        <v>162</v>
      </c>
      <c r="N59" s="16">
        <v>43</v>
      </c>
    </row>
    <row r="60" spans="1:14" ht="20.25">
      <c r="A60" s="17">
        <f t="shared" si="2"/>
        <v>9.7232500000000002</v>
      </c>
      <c r="B60" s="17">
        <f t="shared" si="3"/>
        <v>10.235000000000001</v>
      </c>
      <c r="C60" s="18">
        <v>1</v>
      </c>
      <c r="D60" s="18"/>
      <c r="E60" s="18">
        <v>1</v>
      </c>
      <c r="F60" s="19">
        <v>10.56</v>
      </c>
      <c r="G60" s="19">
        <v>9.76</v>
      </c>
      <c r="H60" s="19">
        <v>10.91</v>
      </c>
      <c r="I60" s="19">
        <v>9.1199999999999992</v>
      </c>
      <c r="J60" s="19">
        <v>11.43</v>
      </c>
      <c r="K60" s="19">
        <v>9.6300000000000008</v>
      </c>
      <c r="L60" s="19" t="s">
        <v>99</v>
      </c>
      <c r="M60" s="20" t="s">
        <v>100</v>
      </c>
      <c r="N60" s="16">
        <v>44</v>
      </c>
    </row>
    <row r="61" spans="1:14" ht="20.25">
      <c r="A61" s="17">
        <f t="shared" si="2"/>
        <v>9.7137499999999992</v>
      </c>
      <c r="B61" s="17">
        <f t="shared" si="3"/>
        <v>10.225</v>
      </c>
      <c r="C61" s="18">
        <v>1</v>
      </c>
      <c r="D61" s="18"/>
      <c r="E61" s="18">
        <v>1</v>
      </c>
      <c r="F61" s="19">
        <v>10.55</v>
      </c>
      <c r="G61" s="19">
        <v>10.28</v>
      </c>
      <c r="H61" s="19">
        <v>10.98</v>
      </c>
      <c r="I61" s="19">
        <v>9.18</v>
      </c>
      <c r="J61" s="19">
        <v>9.81</v>
      </c>
      <c r="K61" s="19">
        <v>10.55</v>
      </c>
      <c r="L61" s="19" t="s">
        <v>101</v>
      </c>
      <c r="M61" s="20" t="s">
        <v>102</v>
      </c>
      <c r="N61" s="16">
        <v>45</v>
      </c>
    </row>
    <row r="62" spans="1:14" ht="20.25">
      <c r="A62" s="17">
        <f t="shared" si="2"/>
        <v>9.7050000000000001</v>
      </c>
      <c r="B62" s="17">
        <f t="shared" si="3"/>
        <v>10.783333333333333</v>
      </c>
      <c r="C62" s="18">
        <v>2</v>
      </c>
      <c r="D62" s="18"/>
      <c r="E62" s="18">
        <v>2</v>
      </c>
      <c r="F62" s="19">
        <v>10.98</v>
      </c>
      <c r="G62" s="19">
        <v>10.86</v>
      </c>
      <c r="H62" s="19">
        <v>12.74</v>
      </c>
      <c r="I62" s="19">
        <v>10.09</v>
      </c>
      <c r="J62" s="19">
        <v>10.68</v>
      </c>
      <c r="K62" s="19">
        <v>9.35</v>
      </c>
      <c r="L62" s="19" t="s">
        <v>45</v>
      </c>
      <c r="M62" s="20" t="s">
        <v>46</v>
      </c>
      <c r="N62" s="16">
        <v>46</v>
      </c>
    </row>
    <row r="63" spans="1:14" ht="20.25">
      <c r="A63" s="17">
        <f t="shared" si="2"/>
        <v>9.669416666666665</v>
      </c>
      <c r="B63" s="17">
        <f t="shared" si="3"/>
        <v>10.178333333333333</v>
      </c>
      <c r="C63" s="18"/>
      <c r="D63" s="18">
        <v>2</v>
      </c>
      <c r="E63" s="18">
        <v>1</v>
      </c>
      <c r="F63" s="19">
        <v>10.54</v>
      </c>
      <c r="G63" s="19">
        <v>9.4600000000000009</v>
      </c>
      <c r="H63" s="19">
        <v>11.03</v>
      </c>
      <c r="I63" s="19">
        <v>9.26</v>
      </c>
      <c r="J63" s="19">
        <v>10.39</v>
      </c>
      <c r="K63" s="19">
        <v>10.39</v>
      </c>
      <c r="L63" s="19" t="s">
        <v>163</v>
      </c>
      <c r="M63" s="20" t="s">
        <v>164</v>
      </c>
      <c r="N63" s="16">
        <v>47</v>
      </c>
    </row>
    <row r="64" spans="1:14" ht="20.25">
      <c r="A64" s="17">
        <f t="shared" si="2"/>
        <v>9.59605</v>
      </c>
      <c r="B64" s="17">
        <f t="shared" si="3"/>
        <v>10.318333333333333</v>
      </c>
      <c r="C64" s="18">
        <v>1</v>
      </c>
      <c r="D64" s="18"/>
      <c r="E64" s="18">
        <v>3</v>
      </c>
      <c r="F64" s="19">
        <v>10.99</v>
      </c>
      <c r="G64" s="19">
        <v>9</v>
      </c>
      <c r="H64" s="19">
        <v>11.37</v>
      </c>
      <c r="I64" s="19">
        <v>10.210000000000001</v>
      </c>
      <c r="J64" s="19">
        <v>11.12</v>
      </c>
      <c r="K64" s="19">
        <v>9.2200000000000006</v>
      </c>
      <c r="L64" s="19" t="s">
        <v>105</v>
      </c>
      <c r="M64" s="20" t="s">
        <v>106</v>
      </c>
      <c r="N64" s="16">
        <v>48</v>
      </c>
    </row>
    <row r="65" spans="1:14" ht="20.25">
      <c r="A65" s="17">
        <f t="shared" si="2"/>
        <v>9.5664999999999996</v>
      </c>
      <c r="B65" s="17">
        <f t="shared" si="3"/>
        <v>10.07</v>
      </c>
      <c r="C65" s="18"/>
      <c r="D65" s="18">
        <v>2</v>
      </c>
      <c r="E65" s="18">
        <v>1</v>
      </c>
      <c r="F65" s="19">
        <v>11.38</v>
      </c>
      <c r="G65" s="19">
        <v>8.75</v>
      </c>
      <c r="H65" s="19">
        <v>10.73</v>
      </c>
      <c r="I65" s="19">
        <v>9.43</v>
      </c>
      <c r="J65" s="19">
        <v>11.1</v>
      </c>
      <c r="K65" s="19">
        <v>9.0299999999999994</v>
      </c>
      <c r="L65" s="19" t="s">
        <v>153</v>
      </c>
      <c r="M65" s="20" t="s">
        <v>154</v>
      </c>
      <c r="N65" s="16">
        <v>49</v>
      </c>
    </row>
    <row r="66" spans="1:14" ht="20.25">
      <c r="A66" s="17">
        <f t="shared" si="2"/>
        <v>9.5526499999999999</v>
      </c>
      <c r="B66" s="17">
        <f t="shared" si="3"/>
        <v>10.271666666666667</v>
      </c>
      <c r="C66" s="18">
        <v>1</v>
      </c>
      <c r="D66" s="18"/>
      <c r="E66" s="18">
        <v>3</v>
      </c>
      <c r="F66" s="19">
        <v>10.28</v>
      </c>
      <c r="G66" s="19">
        <v>9.7200000000000006</v>
      </c>
      <c r="H66" s="19">
        <v>10.86</v>
      </c>
      <c r="I66" s="19">
        <v>9.94</v>
      </c>
      <c r="J66" s="19">
        <v>10.76</v>
      </c>
      <c r="K66" s="19">
        <v>10.07</v>
      </c>
      <c r="L66" s="19" t="s">
        <v>113</v>
      </c>
      <c r="M66" s="20" t="s">
        <v>114</v>
      </c>
      <c r="N66" s="16">
        <v>50</v>
      </c>
    </row>
    <row r="67" spans="1:14" ht="20.25">
      <c r="A67" s="17">
        <f t="shared" si="2"/>
        <v>9.5456999999999983</v>
      </c>
      <c r="B67" s="17">
        <f t="shared" si="3"/>
        <v>10.154999999999999</v>
      </c>
      <c r="C67" s="18"/>
      <c r="D67" s="18">
        <v>2</v>
      </c>
      <c r="E67" s="18">
        <v>2</v>
      </c>
      <c r="F67" s="19">
        <v>10.93</v>
      </c>
      <c r="G67" s="19">
        <v>9.19</v>
      </c>
      <c r="H67" s="19">
        <v>10.48</v>
      </c>
      <c r="I67" s="19">
        <v>9.98</v>
      </c>
      <c r="J67" s="19">
        <v>10.14</v>
      </c>
      <c r="K67" s="19">
        <v>10.210000000000001</v>
      </c>
      <c r="L67" s="19" t="s">
        <v>155</v>
      </c>
      <c r="M67" s="20" t="s">
        <v>156</v>
      </c>
      <c r="N67" s="16">
        <v>51</v>
      </c>
    </row>
    <row r="68" spans="1:14" ht="20.25">
      <c r="A68" s="17">
        <f t="shared" si="2"/>
        <v>9.5417999999999985</v>
      </c>
      <c r="B68" s="17">
        <f t="shared" si="3"/>
        <v>10.26</v>
      </c>
      <c r="C68" s="18">
        <v>1</v>
      </c>
      <c r="D68" s="18"/>
      <c r="E68" s="18">
        <v>3</v>
      </c>
      <c r="F68" s="19">
        <v>10.47</v>
      </c>
      <c r="G68" s="19">
        <v>10.6</v>
      </c>
      <c r="H68" s="19">
        <v>10.039999999999999</v>
      </c>
      <c r="I68" s="19">
        <v>10.119999999999999</v>
      </c>
      <c r="J68" s="19">
        <v>11.34</v>
      </c>
      <c r="K68" s="19">
        <v>8.99</v>
      </c>
      <c r="L68" s="19" t="s">
        <v>119</v>
      </c>
      <c r="M68" s="20" t="s">
        <v>120</v>
      </c>
      <c r="N68" s="16">
        <v>52</v>
      </c>
    </row>
    <row r="69" spans="1:14" ht="20.25">
      <c r="A69" s="17">
        <f t="shared" si="2"/>
        <v>9.5331666666666663</v>
      </c>
      <c r="B69" s="17">
        <f t="shared" si="3"/>
        <v>10.141666666666667</v>
      </c>
      <c r="C69" s="18">
        <v>1</v>
      </c>
      <c r="D69" s="18"/>
      <c r="E69" s="18">
        <v>2</v>
      </c>
      <c r="F69" s="19">
        <v>9.9</v>
      </c>
      <c r="G69" s="19">
        <v>10.199999999999999</v>
      </c>
      <c r="H69" s="19">
        <v>10.28</v>
      </c>
      <c r="I69" s="19">
        <v>10.43</v>
      </c>
      <c r="J69" s="19">
        <v>11.63</v>
      </c>
      <c r="K69" s="19">
        <v>8.41</v>
      </c>
      <c r="L69" s="19" t="s">
        <v>129</v>
      </c>
      <c r="M69" s="20" t="s">
        <v>130</v>
      </c>
      <c r="N69" s="16">
        <v>53</v>
      </c>
    </row>
    <row r="70" spans="1:14" ht="20.25">
      <c r="A70" s="17">
        <f t="shared" si="2"/>
        <v>9.5143666666666675</v>
      </c>
      <c r="B70" s="17">
        <f t="shared" si="3"/>
        <v>10.121666666666668</v>
      </c>
      <c r="C70" s="18">
        <v>1</v>
      </c>
      <c r="D70" s="18"/>
      <c r="E70" s="18">
        <v>2</v>
      </c>
      <c r="F70" s="19">
        <v>10.29</v>
      </c>
      <c r="G70" s="19">
        <v>10.25</v>
      </c>
      <c r="H70" s="19">
        <v>10.38</v>
      </c>
      <c r="I70" s="19">
        <v>9.7799999999999994</v>
      </c>
      <c r="J70" s="19">
        <v>10.24</v>
      </c>
      <c r="K70" s="19">
        <v>9.7899999999999991</v>
      </c>
      <c r="L70" s="19" t="s">
        <v>137</v>
      </c>
      <c r="M70" s="20" t="s">
        <v>138</v>
      </c>
      <c r="N70" s="16">
        <v>54</v>
      </c>
    </row>
    <row r="71" spans="1:14" ht="20.25">
      <c r="A71" s="17">
        <f t="shared" si="2"/>
        <v>9.5002666666666666</v>
      </c>
      <c r="B71" s="17">
        <f t="shared" si="3"/>
        <v>10.106666666666667</v>
      </c>
      <c r="C71" s="18">
        <v>1</v>
      </c>
      <c r="D71" s="18"/>
      <c r="E71" s="18">
        <v>2</v>
      </c>
      <c r="F71" s="19">
        <v>9.82</v>
      </c>
      <c r="G71" s="19">
        <v>10.4</v>
      </c>
      <c r="H71" s="19">
        <v>10.42</v>
      </c>
      <c r="I71" s="19">
        <v>9.98</v>
      </c>
      <c r="J71" s="19">
        <v>11</v>
      </c>
      <c r="K71" s="19">
        <v>9.02</v>
      </c>
      <c r="L71" s="19" t="s">
        <v>143</v>
      </c>
      <c r="M71" s="20" t="s">
        <v>144</v>
      </c>
      <c r="N71" s="16">
        <v>55</v>
      </c>
    </row>
    <row r="72" spans="1:14" ht="20.25">
      <c r="A72" s="17">
        <f t="shared" si="2"/>
        <v>9.467033333333335</v>
      </c>
      <c r="B72" s="17">
        <f t="shared" si="3"/>
        <v>10.403333333333334</v>
      </c>
      <c r="C72" s="18">
        <v>1</v>
      </c>
      <c r="D72" s="18">
        <v>2</v>
      </c>
      <c r="E72" s="18">
        <v>1</v>
      </c>
      <c r="F72" s="19">
        <v>10</v>
      </c>
      <c r="G72" s="19">
        <v>10.17</v>
      </c>
      <c r="H72" s="19">
        <v>10.52</v>
      </c>
      <c r="I72" s="19">
        <v>10.42</v>
      </c>
      <c r="J72" s="19">
        <v>10</v>
      </c>
      <c r="K72" s="19">
        <v>11.31</v>
      </c>
      <c r="L72" s="19" t="s">
        <v>171</v>
      </c>
      <c r="M72" s="20" t="s">
        <v>172</v>
      </c>
      <c r="N72" s="16">
        <v>56</v>
      </c>
    </row>
    <row r="73" spans="1:14" ht="20.25">
      <c r="A73" s="17">
        <f t="shared" si="2"/>
        <v>9.4530000000000012</v>
      </c>
      <c r="B73" s="17">
        <f t="shared" si="3"/>
        <v>10.503333333333334</v>
      </c>
      <c r="C73" s="18">
        <v>1</v>
      </c>
      <c r="D73" s="18">
        <v>2</v>
      </c>
      <c r="E73" s="18">
        <v>2</v>
      </c>
      <c r="F73" s="19">
        <v>11.46</v>
      </c>
      <c r="G73" s="19">
        <v>9.2899999999999991</v>
      </c>
      <c r="H73" s="19">
        <v>10</v>
      </c>
      <c r="I73" s="19">
        <v>10.24</v>
      </c>
      <c r="J73" s="19">
        <v>10.57</v>
      </c>
      <c r="K73" s="19">
        <v>11.46</v>
      </c>
      <c r="L73" s="19" t="s">
        <v>147</v>
      </c>
      <c r="M73" s="20" t="s">
        <v>148</v>
      </c>
      <c r="N73" s="16">
        <v>57</v>
      </c>
    </row>
    <row r="74" spans="1:14" ht="20.25">
      <c r="A74" s="17">
        <f t="shared" si="2"/>
        <v>9.4438666666666666</v>
      </c>
      <c r="B74" s="17">
        <f t="shared" si="3"/>
        <v>10.046666666666667</v>
      </c>
      <c r="C74" s="18">
        <v>1</v>
      </c>
      <c r="D74" s="18"/>
      <c r="E74" s="18">
        <v>2</v>
      </c>
      <c r="F74" s="19">
        <v>9.6300000000000008</v>
      </c>
      <c r="G74" s="19">
        <v>10.44</v>
      </c>
      <c r="H74" s="19">
        <v>11.13</v>
      </c>
      <c r="I74" s="19">
        <v>8.9600000000000009</v>
      </c>
      <c r="J74" s="19">
        <v>10.09</v>
      </c>
      <c r="K74" s="19">
        <v>10.029999999999999</v>
      </c>
      <c r="L74" s="19" t="s">
        <v>127</v>
      </c>
      <c r="M74" s="20" t="s">
        <v>128</v>
      </c>
      <c r="N74" s="16">
        <v>58</v>
      </c>
    </row>
    <row r="75" spans="1:14" ht="20.25">
      <c r="A75" s="17">
        <f t="shared" si="2"/>
        <v>9.4438666666666649</v>
      </c>
      <c r="B75" s="17">
        <f t="shared" si="3"/>
        <v>10.046666666666665</v>
      </c>
      <c r="C75" s="18"/>
      <c r="D75" s="18">
        <v>2</v>
      </c>
      <c r="E75" s="18">
        <v>2</v>
      </c>
      <c r="F75" s="19">
        <v>10.130000000000001</v>
      </c>
      <c r="G75" s="19">
        <v>9.8699999999999992</v>
      </c>
      <c r="H75" s="19">
        <v>10.119999999999999</v>
      </c>
      <c r="I75" s="19">
        <v>9.9</v>
      </c>
      <c r="J75" s="19">
        <v>10.1</v>
      </c>
      <c r="K75" s="19">
        <v>10.16</v>
      </c>
      <c r="L75" s="19" t="s">
        <v>169</v>
      </c>
      <c r="M75" s="20" t="s">
        <v>170</v>
      </c>
      <c r="N75" s="16">
        <v>59</v>
      </c>
    </row>
    <row r="76" spans="1:14" ht="20.25">
      <c r="A76" s="17">
        <f t="shared" si="2"/>
        <v>9.4255499999999994</v>
      </c>
      <c r="B76" s="17">
        <f t="shared" si="3"/>
        <v>10.135</v>
      </c>
      <c r="C76" s="18">
        <v>1</v>
      </c>
      <c r="D76" s="18"/>
      <c r="E76" s="18">
        <v>3</v>
      </c>
      <c r="F76" s="19">
        <v>10.34</v>
      </c>
      <c r="G76" s="19">
        <v>9.66</v>
      </c>
      <c r="H76" s="19">
        <v>10.210000000000001</v>
      </c>
      <c r="I76" s="19">
        <v>10.54</v>
      </c>
      <c r="J76" s="19">
        <v>10.47</v>
      </c>
      <c r="K76" s="19">
        <v>9.59</v>
      </c>
      <c r="L76" s="19" t="s">
        <v>131</v>
      </c>
      <c r="M76" s="20" t="s">
        <v>132</v>
      </c>
      <c r="N76" s="16">
        <v>60</v>
      </c>
    </row>
    <row r="77" spans="1:14" ht="20.25">
      <c r="A77" s="17">
        <f t="shared" si="2"/>
        <v>9.4224499999999995</v>
      </c>
      <c r="B77" s="17">
        <f t="shared" si="3"/>
        <v>10.131666666666666</v>
      </c>
      <c r="C77" s="18">
        <v>1</v>
      </c>
      <c r="D77" s="18"/>
      <c r="E77" s="18">
        <v>3</v>
      </c>
      <c r="F77" s="19">
        <v>10.82</v>
      </c>
      <c r="G77" s="19">
        <v>9.19</v>
      </c>
      <c r="H77" s="19">
        <v>10.93</v>
      </c>
      <c r="I77" s="19">
        <v>9.08</v>
      </c>
      <c r="J77" s="19">
        <v>11.58</v>
      </c>
      <c r="K77" s="19">
        <v>9.19</v>
      </c>
      <c r="L77" s="19" t="s">
        <v>133</v>
      </c>
      <c r="M77" s="20" t="s">
        <v>134</v>
      </c>
      <c r="N77" s="16">
        <v>61</v>
      </c>
    </row>
    <row r="78" spans="1:14" ht="20.25">
      <c r="A78" s="17">
        <f t="shared" si="2"/>
        <v>9.4177999999999997</v>
      </c>
      <c r="B78" s="17">
        <f t="shared" si="3"/>
        <v>10.126666666666667</v>
      </c>
      <c r="C78" s="18">
        <v>1</v>
      </c>
      <c r="D78" s="18"/>
      <c r="E78" s="18">
        <v>3</v>
      </c>
      <c r="F78" s="19">
        <v>10.09</v>
      </c>
      <c r="G78" s="19">
        <v>10</v>
      </c>
      <c r="H78" s="19">
        <v>11.89</v>
      </c>
      <c r="I78" s="19">
        <v>8.2100000000000009</v>
      </c>
      <c r="J78" s="19">
        <v>10.79</v>
      </c>
      <c r="K78" s="19">
        <v>9.7799999999999994</v>
      </c>
      <c r="L78" s="19" t="s">
        <v>135</v>
      </c>
      <c r="M78" s="20" t="s">
        <v>136</v>
      </c>
      <c r="N78" s="16">
        <v>62</v>
      </c>
    </row>
    <row r="79" spans="1:14" ht="20.25">
      <c r="A79" s="17">
        <f t="shared" si="2"/>
        <v>9.3511499999999987</v>
      </c>
      <c r="B79" s="17">
        <f t="shared" si="3"/>
        <v>10.055</v>
      </c>
      <c r="C79" s="18">
        <v>1</v>
      </c>
      <c r="D79" s="18"/>
      <c r="E79" s="18">
        <v>3</v>
      </c>
      <c r="F79" s="19">
        <v>10.37</v>
      </c>
      <c r="G79" s="19">
        <v>9.65</v>
      </c>
      <c r="H79" s="19">
        <v>10.029999999999999</v>
      </c>
      <c r="I79" s="19">
        <v>10.23</v>
      </c>
      <c r="J79" s="19">
        <v>10.17</v>
      </c>
      <c r="K79" s="19">
        <v>9.8800000000000008</v>
      </c>
      <c r="L79" s="19" t="s">
        <v>145</v>
      </c>
      <c r="M79" s="20" t="s">
        <v>146</v>
      </c>
      <c r="N79" s="16">
        <v>63</v>
      </c>
    </row>
    <row r="80" spans="1:14" ht="20.25">
      <c r="A80" s="17">
        <f t="shared" si="2"/>
        <v>9.3345000000000002</v>
      </c>
      <c r="B80" s="17">
        <f t="shared" si="3"/>
        <v>10.371666666666666</v>
      </c>
      <c r="C80" s="18">
        <v>1</v>
      </c>
      <c r="D80" s="18">
        <v>2</v>
      </c>
      <c r="E80" s="18">
        <v>2</v>
      </c>
      <c r="F80" s="19">
        <v>10.57</v>
      </c>
      <c r="G80" s="19">
        <v>10.220000000000001</v>
      </c>
      <c r="H80" s="19">
        <v>11.04</v>
      </c>
      <c r="I80" s="19">
        <v>8.9600000000000009</v>
      </c>
      <c r="J80" s="19">
        <v>11.2</v>
      </c>
      <c r="K80" s="19">
        <v>10.24</v>
      </c>
      <c r="L80" s="19" t="s">
        <v>173</v>
      </c>
      <c r="M80" s="20" t="s">
        <v>174</v>
      </c>
      <c r="N80" s="16">
        <v>64</v>
      </c>
    </row>
    <row r="81" spans="1:14" ht="20.25">
      <c r="A81" s="17">
        <f t="shared" ref="A81:A112" si="4">B81*(1-0.04*(C81+(D81/2)+(E81/4)))</f>
        <v>9.2550000000000008</v>
      </c>
      <c r="B81" s="17">
        <f t="shared" ref="B81:B89" si="5">(K81+J81+I81+H81+G81+F81)/6</f>
        <v>10.283333333333333</v>
      </c>
      <c r="C81" s="18">
        <v>1</v>
      </c>
      <c r="D81" s="18">
        <v>2</v>
      </c>
      <c r="E81" s="18">
        <v>2</v>
      </c>
      <c r="F81" s="19">
        <v>10.64</v>
      </c>
      <c r="G81" s="19">
        <v>9.83</v>
      </c>
      <c r="H81" s="19">
        <v>10.130000000000001</v>
      </c>
      <c r="I81" s="19">
        <v>9.9</v>
      </c>
      <c r="J81" s="19">
        <v>10.72</v>
      </c>
      <c r="K81" s="19">
        <v>10.48</v>
      </c>
      <c r="L81" s="19" t="s">
        <v>157</v>
      </c>
      <c r="M81" s="20" t="s">
        <v>158</v>
      </c>
      <c r="N81" s="16">
        <v>65</v>
      </c>
    </row>
    <row r="82" spans="1:14" ht="20.25">
      <c r="A82" s="17">
        <f t="shared" si="4"/>
        <v>9.177383333333335</v>
      </c>
      <c r="B82" s="17">
        <f t="shared" si="5"/>
        <v>10.311666666666667</v>
      </c>
      <c r="C82" s="18">
        <v>2</v>
      </c>
      <c r="D82" s="18"/>
      <c r="E82" s="18">
        <v>3</v>
      </c>
      <c r="F82" s="19">
        <v>10.56</v>
      </c>
      <c r="G82" s="19">
        <v>10.49</v>
      </c>
      <c r="H82" s="19">
        <v>10.039999999999999</v>
      </c>
      <c r="I82" s="19">
        <v>10</v>
      </c>
      <c r="J82" s="19">
        <v>10.85</v>
      </c>
      <c r="K82" s="19">
        <v>9.93</v>
      </c>
      <c r="L82" s="19" t="s">
        <v>107</v>
      </c>
      <c r="M82" s="20" t="s">
        <v>108</v>
      </c>
      <c r="N82" s="16">
        <v>66</v>
      </c>
    </row>
    <row r="83" spans="1:14" ht="20.25">
      <c r="A83" s="17">
        <f t="shared" si="4"/>
        <v>9.1090999999999998</v>
      </c>
      <c r="B83" s="17">
        <f t="shared" si="5"/>
        <v>10.01</v>
      </c>
      <c r="C83" s="18">
        <v>1</v>
      </c>
      <c r="D83" s="18">
        <v>2</v>
      </c>
      <c r="E83" s="18">
        <v>1</v>
      </c>
      <c r="F83" s="19">
        <v>10.130000000000001</v>
      </c>
      <c r="G83" s="19">
        <v>9.8800000000000008</v>
      </c>
      <c r="H83" s="19">
        <v>10.54</v>
      </c>
      <c r="I83" s="19">
        <v>9.48</v>
      </c>
      <c r="J83" s="19">
        <v>11.02</v>
      </c>
      <c r="K83" s="19">
        <v>9.01</v>
      </c>
      <c r="L83" s="19" t="s">
        <v>165</v>
      </c>
      <c r="M83" s="20" t="s">
        <v>166</v>
      </c>
      <c r="N83" s="16">
        <v>67</v>
      </c>
    </row>
    <row r="84" spans="1:14" ht="20.25">
      <c r="A84" s="17">
        <f t="shared" si="4"/>
        <v>9.1079999999999988</v>
      </c>
      <c r="B84" s="17">
        <f t="shared" si="5"/>
        <v>10.119999999999999</v>
      </c>
      <c r="C84" s="18">
        <v>2</v>
      </c>
      <c r="D84" s="18"/>
      <c r="E84" s="18">
        <v>2</v>
      </c>
      <c r="F84" s="19">
        <v>9.76</v>
      </c>
      <c r="G84" s="19">
        <v>10.61</v>
      </c>
      <c r="H84" s="19">
        <v>10.92</v>
      </c>
      <c r="I84" s="19">
        <v>9.23</v>
      </c>
      <c r="J84" s="19">
        <v>10.58</v>
      </c>
      <c r="K84" s="19">
        <v>9.6199999999999992</v>
      </c>
      <c r="L84" s="19" t="s">
        <v>139</v>
      </c>
      <c r="M84" s="20" t="s">
        <v>140</v>
      </c>
      <c r="N84" s="16">
        <v>68</v>
      </c>
    </row>
    <row r="85" spans="1:14" ht="20.25">
      <c r="A85" s="17">
        <f t="shared" si="4"/>
        <v>9.0705000000000009</v>
      </c>
      <c r="B85" s="17">
        <f t="shared" si="5"/>
        <v>10.078333333333333</v>
      </c>
      <c r="C85" s="18">
        <v>1</v>
      </c>
      <c r="D85" s="18">
        <v>2</v>
      </c>
      <c r="E85" s="18">
        <v>2</v>
      </c>
      <c r="F85" s="19">
        <v>10.8</v>
      </c>
      <c r="G85" s="19">
        <v>9.2100000000000009</v>
      </c>
      <c r="H85" s="19">
        <v>9.7799999999999994</v>
      </c>
      <c r="I85" s="19">
        <v>10.64</v>
      </c>
      <c r="J85" s="19">
        <v>10.9</v>
      </c>
      <c r="K85" s="19">
        <v>9.14</v>
      </c>
      <c r="L85" s="19" t="s">
        <v>149</v>
      </c>
      <c r="M85" s="20" t="s">
        <v>150</v>
      </c>
      <c r="N85" s="16">
        <v>69</v>
      </c>
    </row>
    <row r="86" spans="1:14" ht="20.25">
      <c r="A86" s="17">
        <f t="shared" si="4"/>
        <v>9.0284999999999993</v>
      </c>
      <c r="B86" s="17">
        <f t="shared" si="5"/>
        <v>10.031666666666666</v>
      </c>
      <c r="C86" s="18">
        <v>1</v>
      </c>
      <c r="D86" s="18">
        <v>2</v>
      </c>
      <c r="E86" s="18">
        <v>2</v>
      </c>
      <c r="F86" s="19">
        <v>10.050000000000001</v>
      </c>
      <c r="G86" s="19">
        <v>10.01</v>
      </c>
      <c r="H86" s="19">
        <v>10.050000000000001</v>
      </c>
      <c r="I86" s="19">
        <v>9.9700000000000006</v>
      </c>
      <c r="J86" s="19">
        <v>10.09</v>
      </c>
      <c r="K86" s="19">
        <v>10.02</v>
      </c>
      <c r="L86" s="19" t="s">
        <v>159</v>
      </c>
      <c r="M86" s="20" t="s">
        <v>160</v>
      </c>
      <c r="N86" s="16">
        <v>70</v>
      </c>
    </row>
    <row r="87" spans="1:14" ht="20.25">
      <c r="A87" s="17">
        <f t="shared" si="4"/>
        <v>8.9133500000000012</v>
      </c>
      <c r="B87" s="17">
        <f t="shared" si="5"/>
        <v>10.015000000000001</v>
      </c>
      <c r="C87" s="18">
        <v>2</v>
      </c>
      <c r="D87" s="18"/>
      <c r="E87" s="18">
        <v>3</v>
      </c>
      <c r="F87" s="19">
        <v>10.84</v>
      </c>
      <c r="G87" s="19">
        <v>9.23</v>
      </c>
      <c r="H87" s="19">
        <v>9.49</v>
      </c>
      <c r="I87" s="19">
        <v>10.51</v>
      </c>
      <c r="J87" s="19">
        <v>10.76</v>
      </c>
      <c r="K87" s="19">
        <v>9.26</v>
      </c>
      <c r="L87" s="19" t="s">
        <v>141</v>
      </c>
      <c r="M87" s="20" t="s">
        <v>142</v>
      </c>
      <c r="N87" s="16">
        <v>71</v>
      </c>
    </row>
    <row r="88" spans="1:14" ht="20.25">
      <c r="A88" s="17">
        <f t="shared" si="4"/>
        <v>8.8542666666666658</v>
      </c>
      <c r="B88" s="17">
        <f t="shared" si="5"/>
        <v>10.061666666666666</v>
      </c>
      <c r="C88" s="18">
        <v>2</v>
      </c>
      <c r="D88" s="18">
        <v>1</v>
      </c>
      <c r="E88" s="18">
        <v>2</v>
      </c>
      <c r="F88" s="19">
        <v>9.81</v>
      </c>
      <c r="G88" s="19">
        <v>10.37</v>
      </c>
      <c r="H88" s="19">
        <v>10.11</v>
      </c>
      <c r="I88" s="19">
        <v>10.029999999999999</v>
      </c>
      <c r="J88" s="19">
        <v>10.43</v>
      </c>
      <c r="K88" s="19">
        <v>9.6199999999999992</v>
      </c>
      <c r="L88" s="19" t="s">
        <v>151</v>
      </c>
      <c r="M88" s="20" t="s">
        <v>152</v>
      </c>
      <c r="N88" s="16">
        <v>72</v>
      </c>
    </row>
    <row r="89" spans="1:14" ht="20.25">
      <c r="A89" s="17">
        <f t="shared" si="4"/>
        <v>8.2204999999999995</v>
      </c>
      <c r="B89" s="17">
        <f t="shared" si="5"/>
        <v>10.024999999999999</v>
      </c>
      <c r="C89" s="18">
        <v>3</v>
      </c>
      <c r="D89" s="18">
        <v>2</v>
      </c>
      <c r="E89" s="18">
        <v>2</v>
      </c>
      <c r="F89" s="19">
        <v>10.08</v>
      </c>
      <c r="G89" s="19">
        <v>10</v>
      </c>
      <c r="H89" s="19">
        <v>10.58</v>
      </c>
      <c r="I89" s="19">
        <v>9.44</v>
      </c>
      <c r="J89" s="19">
        <v>10.43</v>
      </c>
      <c r="K89" s="19">
        <v>9.6199999999999992</v>
      </c>
      <c r="L89" s="19" t="s">
        <v>167</v>
      </c>
      <c r="M89" s="20" t="s">
        <v>168</v>
      </c>
      <c r="N89" s="16">
        <v>73</v>
      </c>
    </row>
    <row r="90" spans="1:14" ht="20.25">
      <c r="A90" s="23"/>
      <c r="B90" s="23"/>
      <c r="C90" s="24"/>
      <c r="D90" s="24"/>
      <c r="E90" s="24"/>
      <c r="F90" s="25"/>
      <c r="G90" s="25"/>
      <c r="H90" s="25"/>
      <c r="I90" s="25"/>
      <c r="J90" s="25"/>
      <c r="K90" s="25"/>
      <c r="L90" s="25"/>
      <c r="M90" s="26"/>
      <c r="N90" s="27"/>
    </row>
    <row r="92" spans="1:14">
      <c r="C92" s="28"/>
      <c r="D92" s="29"/>
      <c r="E92" s="29"/>
      <c r="F92" s="29"/>
      <c r="G92" s="29"/>
      <c r="H92" s="29"/>
      <c r="I92" s="29"/>
      <c r="J92" s="29"/>
      <c r="K92" s="29"/>
      <c r="L92" s="30"/>
    </row>
    <row r="93" spans="1:14">
      <c r="C93" s="31"/>
      <c r="D93" s="32"/>
      <c r="E93" s="32"/>
      <c r="F93" s="32"/>
      <c r="G93" s="32"/>
      <c r="H93" s="32"/>
      <c r="I93" s="32"/>
      <c r="J93" s="32"/>
      <c r="K93" s="32"/>
      <c r="L93" s="33"/>
    </row>
    <row r="94" spans="1:14">
      <c r="C94" s="31"/>
      <c r="D94" s="32"/>
      <c r="E94" s="32"/>
      <c r="F94" s="32"/>
      <c r="G94" s="32"/>
      <c r="H94" s="32"/>
      <c r="I94" s="32"/>
      <c r="J94" s="32"/>
      <c r="K94" s="32"/>
      <c r="L94" s="33"/>
    </row>
    <row r="95" spans="1:14">
      <c r="C95" s="31"/>
      <c r="D95" s="32"/>
      <c r="E95" s="32"/>
      <c r="F95" s="32"/>
      <c r="G95" s="32"/>
      <c r="H95" s="32"/>
      <c r="I95" s="32"/>
      <c r="J95" s="32"/>
      <c r="K95" s="32"/>
      <c r="L95" s="33"/>
    </row>
    <row r="96" spans="1:14">
      <c r="C96" s="31"/>
      <c r="D96" s="32"/>
      <c r="E96" s="32"/>
      <c r="F96" s="32"/>
      <c r="G96" s="32"/>
      <c r="H96" s="32"/>
      <c r="I96" s="32"/>
      <c r="J96" s="32"/>
      <c r="K96" s="32"/>
      <c r="L96" s="33"/>
    </row>
    <row r="97" spans="3:12">
      <c r="C97" s="31"/>
      <c r="D97" s="32"/>
      <c r="E97" s="32"/>
      <c r="F97" s="32"/>
      <c r="G97" s="32"/>
      <c r="H97" s="32"/>
      <c r="I97" s="32"/>
      <c r="J97" s="32"/>
      <c r="K97" s="32"/>
      <c r="L97" s="33"/>
    </row>
    <row r="98" spans="3:12">
      <c r="C98" s="34"/>
      <c r="D98" s="35"/>
      <c r="E98" s="35"/>
      <c r="F98" s="35"/>
      <c r="G98" s="35"/>
      <c r="H98" s="35"/>
      <c r="I98" s="35"/>
      <c r="J98" s="35"/>
      <c r="K98" s="35"/>
      <c r="L98" s="36"/>
    </row>
  </sheetData>
  <sortState ref="A17:M89">
    <sortCondition descending="1" ref="A17:A89"/>
  </sortState>
  <mergeCells count="1">
    <mergeCell ref="C92:L98"/>
  </mergeCells>
  <pageMargins left="0.7" right="0.7" top="0.75" bottom="0.75" header="0.3" footer="0.3"/>
  <pageSetup paperSize="9" scale="70" orientation="landscape" verticalDpi="0" r:id="rId1"/>
  <rowBreaks count="3" manualBreakCount="3">
    <brk id="31" max="16383" man="1"/>
    <brk id="49" max="1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classement_ar-3lmd2019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scolrité chimie</dc:creator>
  <cp:lastModifiedBy>scolrité chimie</cp:lastModifiedBy>
  <cp:lastPrinted>2019-09-06T21:19:25Z</cp:lastPrinted>
  <dcterms:created xsi:type="dcterms:W3CDTF">2019-07-18T12:24:29Z</dcterms:created>
  <dcterms:modified xsi:type="dcterms:W3CDTF">2019-09-09T14:25:22Z</dcterms:modified>
</cp:coreProperties>
</file>